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raport trim" sheetId="1" r:id="rId1"/>
  </sheets>
  <definedNames>
    <definedName name="_xlnm.Print_Titles" localSheetId="0">'raport trim'!$A:$E,'raport trim'!$7:$7</definedName>
    <definedName name="_xlnm.Print_Area" localSheetId="0">'raport trim'!$A$1:$E$182</definedName>
  </definedNames>
  <calcPr fullCalcOnLoad="1"/>
</workbook>
</file>

<file path=xl/sharedStrings.xml><?xml version="1.0" encoding="utf-8"?>
<sst xmlns="http://schemas.openxmlformats.org/spreadsheetml/2006/main" count="336" uniqueCount="209">
  <si>
    <t>-lei -</t>
  </si>
  <si>
    <t>Nr. crt.</t>
  </si>
  <si>
    <t>Cod</t>
  </si>
  <si>
    <t>I</t>
  </si>
  <si>
    <t>00.01</t>
  </si>
  <si>
    <t>Autorităţi executive</t>
  </si>
  <si>
    <t>51.02</t>
  </si>
  <si>
    <t>cheltuieli de personal</t>
  </si>
  <si>
    <t>51.02.10</t>
  </si>
  <si>
    <t>bunuri şi servicii</t>
  </si>
  <si>
    <t>51.02.20</t>
  </si>
  <si>
    <t>asistenţă socială</t>
  </si>
  <si>
    <t>active nefinanciare</t>
  </si>
  <si>
    <t>51.02.71</t>
  </si>
  <si>
    <t>51.02.72</t>
  </si>
  <si>
    <t>plăţi efectuate în anii precedenţi şi recuperate în anul curent</t>
  </si>
  <si>
    <t>51.02.85</t>
  </si>
  <si>
    <t>Servicii publice generale</t>
  </si>
  <si>
    <t>54.02</t>
  </si>
  <si>
    <t>54.02.85</t>
  </si>
  <si>
    <t>transferuri</t>
  </si>
  <si>
    <t>Tranzacţii privind datoria publică şi împrumuturi</t>
  </si>
  <si>
    <t>55.02</t>
  </si>
  <si>
    <t>55.02.20</t>
  </si>
  <si>
    <t>55.02.30</t>
  </si>
  <si>
    <t>55.02.85</t>
  </si>
  <si>
    <t>Transferuri cu caracter general între diferite nivele ale administraţiei</t>
  </si>
  <si>
    <t>56.02</t>
  </si>
  <si>
    <t>56.02.51</t>
  </si>
  <si>
    <t>56.02.85</t>
  </si>
  <si>
    <t>Ordine publică şi siguranţă naţională</t>
  </si>
  <si>
    <t>61.02</t>
  </si>
  <si>
    <t>61.02.20</t>
  </si>
  <si>
    <t>transferuri către instituţii publice</t>
  </si>
  <si>
    <t>61.02.51</t>
  </si>
  <si>
    <t>alte cheltuieli</t>
  </si>
  <si>
    <t>cheltuieli de capital</t>
  </si>
  <si>
    <t>Protecţie civilă</t>
  </si>
  <si>
    <t>Învăţământ</t>
  </si>
  <si>
    <t>65.02</t>
  </si>
  <si>
    <t>65.02.10</t>
  </si>
  <si>
    <t>65.02.20</t>
  </si>
  <si>
    <t>proiecte cu finanţare FEN postaderare</t>
  </si>
  <si>
    <t>65.02.56</t>
  </si>
  <si>
    <t>65.02.59</t>
  </si>
  <si>
    <t>65.02.85</t>
  </si>
  <si>
    <t>Sănătate</t>
  </si>
  <si>
    <t>66.02</t>
  </si>
  <si>
    <t>66.02.10</t>
  </si>
  <si>
    <t>66.02.20</t>
  </si>
  <si>
    <t>66.02.51</t>
  </si>
  <si>
    <t>66.02.85</t>
  </si>
  <si>
    <t>Cultură, recreere şi religie</t>
  </si>
  <si>
    <t>67.02</t>
  </si>
  <si>
    <t>67.02.20</t>
  </si>
  <si>
    <t>67.02.51</t>
  </si>
  <si>
    <t>67.02.56</t>
  </si>
  <si>
    <t>67.02.85</t>
  </si>
  <si>
    <t>Asigurări şi asistenţă socială</t>
  </si>
  <si>
    <t>68.02</t>
  </si>
  <si>
    <t>68.02.10</t>
  </si>
  <si>
    <t>68.02.20</t>
  </si>
  <si>
    <t>68.02.51</t>
  </si>
  <si>
    <t>programe cu finanţare din FEN postaderare</t>
  </si>
  <si>
    <t>68.02.56</t>
  </si>
  <si>
    <t>68.02.57</t>
  </si>
  <si>
    <t>68.02.59</t>
  </si>
  <si>
    <t>68.02.85</t>
  </si>
  <si>
    <t>Locuinţe, servicii şi dezvoltare publică</t>
  </si>
  <si>
    <t>70.02</t>
  </si>
  <si>
    <t>70.02.20</t>
  </si>
  <si>
    <t>70.02.56</t>
  </si>
  <si>
    <t>70.02.71</t>
  </si>
  <si>
    <t>70.02.85</t>
  </si>
  <si>
    <t>Protecţia mediului</t>
  </si>
  <si>
    <t>74.02</t>
  </si>
  <si>
    <t>74.02.20</t>
  </si>
  <si>
    <t>74.02.71</t>
  </si>
  <si>
    <t>Acţiuni generale economice, comerciale şi de muncă</t>
  </si>
  <si>
    <t>80.02</t>
  </si>
  <si>
    <t>80.02.85</t>
  </si>
  <si>
    <t>Combustibili şi energie</t>
  </si>
  <si>
    <t>81.02</t>
  </si>
  <si>
    <t>subvenţie - total, din care:</t>
  </si>
  <si>
    <t>81.02.40</t>
  </si>
  <si>
    <t xml:space="preserve">     *subventii pentru acoperirea diferentelor de pret si tarif</t>
  </si>
  <si>
    <t>81.02.40.03</t>
  </si>
  <si>
    <t xml:space="preserve">     *subventii pentru compensarea cresterilor neprevizionate ale preturilor</t>
  </si>
  <si>
    <t>81.02.40.20</t>
  </si>
  <si>
    <t>81.02.71</t>
  </si>
  <si>
    <t>Transporturi</t>
  </si>
  <si>
    <t>84.02</t>
  </si>
  <si>
    <t>84.02.20</t>
  </si>
  <si>
    <t xml:space="preserve">     *abonamente pensionari</t>
  </si>
  <si>
    <t xml:space="preserve">     *străzi, drumuri şi poduri</t>
  </si>
  <si>
    <t>subvenţii</t>
  </si>
  <si>
    <t>84.02.40</t>
  </si>
  <si>
    <t>84.02.55</t>
  </si>
  <si>
    <t>84.02.56</t>
  </si>
  <si>
    <t>rambursări de credite interne</t>
  </si>
  <si>
    <t>84.02.81</t>
  </si>
  <si>
    <t>84.02.85</t>
  </si>
  <si>
    <t>Alte acţiuni economice</t>
  </si>
  <si>
    <t>87.02</t>
  </si>
  <si>
    <t>87.02.71</t>
  </si>
  <si>
    <t>CHELTUIELILE SECŢIUNII DE FUNCŢIONARE</t>
  </si>
  <si>
    <t>CHELTUIELILE SECŢIUNII DE DEZVOLTARE</t>
  </si>
  <si>
    <t>VENITURILE SECŢIUNII DE FUNCŢIONARE</t>
  </si>
  <si>
    <t>VENITURILE SECŢIUNII DE DEZVOLTARE</t>
  </si>
  <si>
    <t>TOTAL CHELTUIELI, DIN CARE:</t>
  </si>
  <si>
    <t>01</t>
  </si>
  <si>
    <t>02</t>
  </si>
  <si>
    <t>00.01-SF</t>
  </si>
  <si>
    <t>00.02-SD</t>
  </si>
  <si>
    <t xml:space="preserve">TOTAL VENITURI, DIN CARE: </t>
  </si>
  <si>
    <t>dobânzi aferente datoriei publice</t>
  </si>
  <si>
    <t>Poliţia locală</t>
  </si>
  <si>
    <t>active financiare</t>
  </si>
  <si>
    <t>transferuri curente</t>
  </si>
  <si>
    <t>transferuri de capital</t>
  </si>
  <si>
    <t>66.02.51.02</t>
  </si>
  <si>
    <t>plăţi efectuate în anii precedenţi şi recuperate în anul curent-Secţ. Funcţ.</t>
  </si>
  <si>
    <t>transferuri către instituţii publice-Secţ. Funcţ.</t>
  </si>
  <si>
    <t>51.02.85.01</t>
  </si>
  <si>
    <t>54.02.85.01</t>
  </si>
  <si>
    <t>55.02.85.01</t>
  </si>
  <si>
    <t>56.02.51.01</t>
  </si>
  <si>
    <t>61.02.51.01</t>
  </si>
  <si>
    <t>65.02.85.01</t>
  </si>
  <si>
    <t>66.02.51.01.01</t>
  </si>
  <si>
    <t>66.02.85.01</t>
  </si>
  <si>
    <t>67.02.51.01</t>
  </si>
  <si>
    <t>67.02.85.01</t>
  </si>
  <si>
    <t>68.02.51.01</t>
  </si>
  <si>
    <t>68.02.85.01</t>
  </si>
  <si>
    <t>plăţi efectuate în anii precedenţi şi recuperate în anul curent-Secţ. Dezv.</t>
  </si>
  <si>
    <t>51.02.85.02</t>
  </si>
  <si>
    <t>65.02.85.02</t>
  </si>
  <si>
    <t>66.02.85.02</t>
  </si>
  <si>
    <t>67.02.85.02</t>
  </si>
  <si>
    <t>68.02.85.02</t>
  </si>
  <si>
    <t>84.02.85.02</t>
  </si>
  <si>
    <t>80.02.85.02</t>
  </si>
  <si>
    <t>70.02.85.02</t>
  </si>
  <si>
    <t>56.02.85.01</t>
  </si>
  <si>
    <t>84.02.55.02</t>
  </si>
  <si>
    <t>Denumire capitole</t>
  </si>
  <si>
    <t>61.02.71</t>
  </si>
  <si>
    <t>74.02.85</t>
  </si>
  <si>
    <t>74.02.85.02</t>
  </si>
  <si>
    <t>81.02.55</t>
  </si>
  <si>
    <t>transferuri către furnizorii de energie termică şi ale centralelor de termoficare</t>
  </si>
  <si>
    <t>70.02.55</t>
  </si>
  <si>
    <t>70.02.55.02</t>
  </si>
  <si>
    <t>49.02-SF</t>
  </si>
  <si>
    <t>67.02.59</t>
  </si>
  <si>
    <t>54.02.10</t>
  </si>
  <si>
    <t>54.02.20</t>
  </si>
  <si>
    <t>alte transferuri</t>
  </si>
  <si>
    <t xml:space="preserve">rambursări de credite </t>
  </si>
  <si>
    <t>80.02.81</t>
  </si>
  <si>
    <t xml:space="preserve">alte transferuri </t>
  </si>
  <si>
    <t>74.02.81</t>
  </si>
  <si>
    <t>66.02.57</t>
  </si>
  <si>
    <t>66.02.56</t>
  </si>
  <si>
    <t>65.02.57</t>
  </si>
  <si>
    <t>rambursări de credite</t>
  </si>
  <si>
    <t>67.02.81</t>
  </si>
  <si>
    <t>84.02.85.01</t>
  </si>
  <si>
    <t>74.02.55</t>
  </si>
  <si>
    <t>70.02.85.01</t>
  </si>
  <si>
    <t>65.02.55</t>
  </si>
  <si>
    <t>proiecte cu finanţare FEN postaderare în perioada 2014-2020</t>
  </si>
  <si>
    <t>84.02.58</t>
  </si>
  <si>
    <t>70.02.58</t>
  </si>
  <si>
    <t>68.02.58</t>
  </si>
  <si>
    <t>68.02.71</t>
  </si>
  <si>
    <t>67.02.71</t>
  </si>
  <si>
    <t>67.02.58</t>
  </si>
  <si>
    <t>65.02.58</t>
  </si>
  <si>
    <t>Agricultură, silvicultură, piscicultura şi vânătoare</t>
  </si>
  <si>
    <t>83.02.20</t>
  </si>
  <si>
    <t>proiecte cu finanţare din FEN postaderare</t>
  </si>
  <si>
    <t>proiecte cu finanţare din FEN postaderare în perioada 2014-2020</t>
  </si>
  <si>
    <t>83.02.71</t>
  </si>
  <si>
    <t>CHELTUIELI</t>
  </si>
  <si>
    <t>51.02.59</t>
  </si>
  <si>
    <t>fond de rezerva bugetara la dispozitia autorităţilor locale</t>
  </si>
  <si>
    <t>54.02.50</t>
  </si>
  <si>
    <t>66.02.59</t>
  </si>
  <si>
    <t>80.02.58</t>
  </si>
  <si>
    <t xml:space="preserve">     *proiect "modern RAT"</t>
  </si>
  <si>
    <r>
      <t xml:space="preserve">alte transferuri-proiect </t>
    </r>
    <r>
      <rPr>
        <sz val="16"/>
        <color indexed="8"/>
        <rFont val="Arial"/>
        <family val="2"/>
      </rPr>
      <t>"modern RAT"-Secţ. Dezv.</t>
    </r>
  </si>
  <si>
    <t>66.02.58</t>
  </si>
  <si>
    <t>51.02.55</t>
  </si>
  <si>
    <t>66.02.71</t>
  </si>
  <si>
    <t>81.02.20</t>
  </si>
  <si>
    <t xml:space="preserve">proiecte cu finanţare din FEN </t>
  </si>
  <si>
    <t>80.02.56</t>
  </si>
  <si>
    <t>51.06.70</t>
  </si>
  <si>
    <t>65.06.70</t>
  </si>
  <si>
    <t>84.06.70</t>
  </si>
  <si>
    <t>SD</t>
  </si>
  <si>
    <t>Prevederi             an 2020</t>
  </si>
  <si>
    <t>Anexa nr. 2</t>
  </si>
  <si>
    <t>Plăţi la 30.06.2023</t>
  </si>
  <si>
    <t>la Hotărârea nr. 246/27.07.2023</t>
  </si>
  <si>
    <t>PREȘEDINTE DE ȘEDINȚĂ,</t>
  </si>
  <si>
    <t>LUCIAN-COSTIN DINDIRICĂ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</si>
</sst>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 &quot;_);\(#,##0\ &quot; &quot;\)"/>
    <numFmt numFmtId="165" formatCode="#,##0\ &quot; &quot;_);[Red]\(#,##0\ &quot; &quot;\)"/>
    <numFmt numFmtId="166" formatCode="#,##0.00\ &quot; &quot;_);\(#,##0.00\ &quot; &quot;\)"/>
    <numFmt numFmtId="167" formatCode="#,##0.00\ &quot; &quot;_);[Red]\(#,##0.00\ &quot; &quot;\)"/>
    <numFmt numFmtId="168" formatCode="_ * #,##0_)\ &quot; &quot;_ ;_ * \(#,##0\)\ &quot; &quot;_ ;_ * &quot;-&quot;_)\ &quot; &quot;_ ;_ @_ "/>
    <numFmt numFmtId="169" formatCode="_ * #,##0_)\ _ _ ;_ * \(#,##0\)\ _ _ ;_ * &quot;-&quot;_)\ _ _ ;_ @_ "/>
    <numFmt numFmtId="170" formatCode="_ * #,##0.00_)\ &quot; &quot;_ ;_ * \(#,##0.00\)\ &quot; &quot;_ ;_ * &quot;-&quot;??_)\ &quot; &quot;_ ;_ @_ "/>
    <numFmt numFmtId="171" formatCode="_ * #,##0.00_)\ _ _ ;_ * \(#,##0.00\)\ _ _ ;_ * &quot;-&quot;??_)\ _ _ ;_ @_ 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#,##0;\-#,##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&quot;Da&quot;;&quot;Da&quot;;&quot;Nu&quot;"/>
    <numFmt numFmtId="186" formatCode="&quot;Adevărat&quot;;&quot;Adevărat&quot;;&quot;Fals&quot;"/>
    <numFmt numFmtId="187" formatCode="&quot;Activat&quot;;&quot;Activat&quot;;&quot;Dezactivat&quot;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b/>
      <i/>
      <sz val="16"/>
      <name val="Arial"/>
      <family val="2"/>
    </font>
    <font>
      <b/>
      <sz val="12"/>
      <name val="Arial"/>
      <family val="2"/>
    </font>
    <font>
      <i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8"/>
      <name val="Arial"/>
      <family val="2"/>
    </font>
    <font>
      <sz val="20"/>
      <name val="Arial"/>
      <family val="2"/>
    </font>
    <font>
      <sz val="18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6"/>
      <color indexed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10"/>
      <color indexed="8"/>
      <name val="Arial"/>
      <family val="0"/>
    </font>
    <font>
      <b/>
      <sz val="16"/>
      <color indexed="8"/>
      <name val="Arial"/>
      <family val="0"/>
    </font>
    <font>
      <sz val="11"/>
      <color rgb="FF9C0006"/>
      <name val="Calibri"/>
      <family val="2"/>
    </font>
    <font>
      <u val="single"/>
      <sz val="8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7" fillId="4" borderId="0" applyNumberFormat="0" applyBorder="0" applyAlignment="0" applyProtection="0"/>
    <xf numFmtId="0" fontId="4" fillId="20" borderId="1" applyNumberFormat="0" applyAlignment="0" applyProtection="0"/>
    <xf numFmtId="0" fontId="12" fillId="0" borderId="2" applyNumberFormat="0" applyFill="0" applyAlignment="0" applyProtection="0"/>
    <xf numFmtId="0" fontId="5" fillId="21" borderId="3" applyNumberFormat="0" applyAlignment="0" applyProtection="0"/>
    <xf numFmtId="0" fontId="39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4" fillId="20" borderId="7" applyNumberFormat="0" applyAlignment="0" applyProtection="0"/>
    <xf numFmtId="0" fontId="11" fillId="7" borderId="1" applyNumberFormat="0" applyAlignment="0" applyProtection="0"/>
    <xf numFmtId="0" fontId="42" fillId="23" borderId="8" applyNumberFormat="0" applyAlignment="0" applyProtection="0"/>
    <xf numFmtId="0" fontId="13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9" applyNumberFormat="0" applyAlignment="0" applyProtection="0"/>
    <xf numFmtId="9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0" borderId="11" applyNumberFormat="0" applyFill="0" applyAlignment="0" applyProtection="0"/>
    <xf numFmtId="0" fontId="48" fillId="0" borderId="12" applyNumberFormat="0" applyFill="0" applyAlignment="0" applyProtection="0"/>
    <xf numFmtId="0" fontId="48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49" fillId="27" borderId="14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</cellStyleXfs>
  <cellXfs count="88">
    <xf numFmtId="0" fontId="0" fillId="0" borderId="0" xfId="0" applyAlignment="1">
      <alignment/>
    </xf>
    <xf numFmtId="3" fontId="19" fillId="0" borderId="0" xfId="0" applyNumberFormat="1" applyFont="1" applyAlignment="1">
      <alignment horizontal="right"/>
    </xf>
    <xf numFmtId="0" fontId="21" fillId="0" borderId="0" xfId="0" applyFont="1" applyBorder="1" applyAlignment="1">
      <alignment horizontal="center" wrapText="1"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/>
    </xf>
    <xf numFmtId="4" fontId="19" fillId="0" borderId="0" xfId="0" applyNumberFormat="1" applyFont="1" applyAlignment="1">
      <alignment horizontal="right"/>
    </xf>
    <xf numFmtId="4" fontId="19" fillId="0" borderId="0" xfId="0" applyNumberFormat="1" applyFont="1" applyAlignment="1">
      <alignment/>
    </xf>
    <xf numFmtId="0" fontId="20" fillId="0" borderId="0" xfId="0" applyFont="1" applyAlignment="1">
      <alignment/>
    </xf>
    <xf numFmtId="0" fontId="22" fillId="0" borderId="0" xfId="0" applyFont="1" applyBorder="1" applyAlignment="1">
      <alignment wrapText="1"/>
    </xf>
    <xf numFmtId="0" fontId="19" fillId="0" borderId="0" xfId="0" applyFont="1" applyAlignment="1">
      <alignment/>
    </xf>
    <xf numFmtId="49" fontId="23" fillId="0" borderId="0" xfId="0" applyNumberFormat="1" applyFont="1" applyAlignment="1">
      <alignment horizontal="right"/>
    </xf>
    <xf numFmtId="0" fontId="24" fillId="0" borderId="0" xfId="0" applyFont="1" applyAlignment="1">
      <alignment/>
    </xf>
    <xf numFmtId="0" fontId="25" fillId="0" borderId="15" xfId="0" applyFont="1" applyBorder="1" applyAlignment="1">
      <alignment horizontal="center" vertical="center"/>
    </xf>
    <xf numFmtId="0" fontId="23" fillId="0" borderId="15" xfId="0" applyFont="1" applyBorder="1" applyAlignment="1">
      <alignment horizontal="left" vertical="center" wrapText="1"/>
    </xf>
    <xf numFmtId="1" fontId="23" fillId="0" borderId="15" xfId="0" applyNumberFormat="1" applyFont="1" applyBorder="1" applyAlignment="1">
      <alignment horizontal="left" vertical="center" wrapText="1"/>
    </xf>
    <xf numFmtId="3" fontId="23" fillId="0" borderId="15" xfId="0" applyNumberFormat="1" applyFont="1" applyBorder="1" applyAlignment="1">
      <alignment horizontal="right" vertical="center"/>
    </xf>
    <xf numFmtId="0" fontId="25" fillId="0" borderId="0" xfId="0" applyFont="1" applyAlignment="1">
      <alignment/>
    </xf>
    <xf numFmtId="4" fontId="23" fillId="0" borderId="15" xfId="0" applyNumberFormat="1" applyFont="1" applyBorder="1" applyAlignment="1">
      <alignment horizontal="left" vertical="center" wrapText="1"/>
    </xf>
    <xf numFmtId="1" fontId="26" fillId="0" borderId="15" xfId="0" applyNumberFormat="1" applyFont="1" applyBorder="1" applyAlignment="1">
      <alignment horizontal="center" vertical="center"/>
    </xf>
    <xf numFmtId="3" fontId="18" fillId="0" borderId="15" xfId="0" applyNumberFormat="1" applyFont="1" applyBorder="1" applyAlignment="1">
      <alignment horizontal="right" vertical="center"/>
    </xf>
    <xf numFmtId="0" fontId="27" fillId="0" borderId="15" xfId="0" applyFont="1" applyBorder="1" applyAlignment="1">
      <alignment vertical="center" wrapText="1"/>
    </xf>
    <xf numFmtId="4" fontId="27" fillId="0" borderId="15" xfId="0" applyNumberFormat="1" applyFont="1" applyBorder="1" applyAlignment="1">
      <alignment horizontal="left" vertical="center" wrapText="1"/>
    </xf>
    <xf numFmtId="3" fontId="19" fillId="0" borderId="15" xfId="0" applyNumberFormat="1" applyFont="1" applyBorder="1" applyAlignment="1">
      <alignment horizontal="right" vertical="center"/>
    </xf>
    <xf numFmtId="3" fontId="19" fillId="0" borderId="15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0" fontId="19" fillId="0" borderId="15" xfId="0" applyFont="1" applyBorder="1" applyAlignment="1">
      <alignment horizontal="center" vertical="center" wrapText="1"/>
    </xf>
    <xf numFmtId="1" fontId="18" fillId="0" borderId="15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1" fontId="27" fillId="0" borderId="0" xfId="0" applyNumberFormat="1" applyFont="1" applyAlignment="1">
      <alignment/>
    </xf>
    <xf numFmtId="0" fontId="27" fillId="0" borderId="0" xfId="0" applyFont="1" applyAlignment="1">
      <alignment/>
    </xf>
    <xf numFmtId="3" fontId="19" fillId="28" borderId="15" xfId="0" applyNumberFormat="1" applyFont="1" applyFill="1" applyBorder="1" applyAlignment="1">
      <alignment horizontal="right" vertical="center"/>
    </xf>
    <xf numFmtId="4" fontId="18" fillId="0" borderId="15" xfId="0" applyNumberFormat="1" applyFont="1" applyBorder="1" applyAlignment="1">
      <alignment horizontal="left" vertical="center" wrapText="1"/>
    </xf>
    <xf numFmtId="3" fontId="18" fillId="28" borderId="15" xfId="0" applyNumberFormat="1" applyFont="1" applyFill="1" applyBorder="1" applyAlignment="1">
      <alignment horizontal="right" vertical="center"/>
    </xf>
    <xf numFmtId="3" fontId="19" fillId="28" borderId="15" xfId="0" applyNumberFormat="1" applyFont="1" applyFill="1" applyBorder="1" applyAlignment="1">
      <alignment vertical="center"/>
    </xf>
    <xf numFmtId="3" fontId="18" fillId="0" borderId="15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horizontal="right"/>
    </xf>
    <xf numFmtId="4" fontId="19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 vertical="center"/>
    </xf>
    <xf numFmtId="1" fontId="0" fillId="0" borderId="0" xfId="0" applyNumberFormat="1" applyAlignment="1">
      <alignment vertical="center"/>
    </xf>
    <xf numFmtId="0" fontId="18" fillId="0" borderId="15" xfId="0" applyFont="1" applyBorder="1" applyAlignment="1">
      <alignment horizontal="center" vertical="center"/>
    </xf>
    <xf numFmtId="1" fontId="26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vertical="center" wrapText="1"/>
    </xf>
    <xf numFmtId="4" fontId="27" fillId="0" borderId="0" xfId="0" applyNumberFormat="1" applyFont="1" applyBorder="1" applyAlignment="1">
      <alignment horizontal="left" vertical="center" wrapText="1"/>
    </xf>
    <xf numFmtId="3" fontId="19" fillId="0" borderId="0" xfId="0" applyNumberFormat="1" applyFont="1" applyBorder="1" applyAlignment="1">
      <alignment vertical="center"/>
    </xf>
    <xf numFmtId="0" fontId="28" fillId="0" borderId="15" xfId="0" applyFont="1" applyBorder="1" applyAlignment="1">
      <alignment horizontal="left" vertical="center" wrapText="1"/>
    </xf>
    <xf numFmtId="1" fontId="28" fillId="0" borderId="15" xfId="0" applyNumberFormat="1" applyFont="1" applyBorder="1" applyAlignment="1">
      <alignment horizontal="left" vertical="center" wrapText="1"/>
    </xf>
    <xf numFmtId="3" fontId="28" fillId="0" borderId="15" xfId="0" applyNumberFormat="1" applyFont="1" applyBorder="1" applyAlignment="1">
      <alignment horizontal="right" vertical="center"/>
    </xf>
    <xf numFmtId="49" fontId="28" fillId="0" borderId="15" xfId="0" applyNumberFormat="1" applyFont="1" applyBorder="1" applyAlignment="1">
      <alignment horizontal="left" vertical="center" wrapText="1"/>
    </xf>
    <xf numFmtId="49" fontId="23" fillId="0" borderId="15" xfId="0" applyNumberFormat="1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3" fontId="18" fillId="0" borderId="15" xfId="0" applyNumberFormat="1" applyFont="1" applyBorder="1" applyAlignment="1">
      <alignment horizontal="right" vertical="center" wrapText="1"/>
    </xf>
    <xf numFmtId="3" fontId="23" fillId="0" borderId="15" xfId="0" applyNumberFormat="1" applyFont="1" applyBorder="1" applyAlignment="1">
      <alignment horizontal="right" vertical="center" wrapText="1"/>
    </xf>
    <xf numFmtId="3" fontId="18" fillId="0" borderId="0" xfId="0" applyNumberFormat="1" applyFont="1" applyBorder="1" applyAlignment="1">
      <alignment horizontal="right" wrapText="1"/>
    </xf>
    <xf numFmtId="3" fontId="19" fillId="0" borderId="15" xfId="0" applyNumberFormat="1" applyFont="1" applyBorder="1" applyAlignment="1">
      <alignment horizontal="right" vertical="center" wrapText="1"/>
    </xf>
    <xf numFmtId="3" fontId="19" fillId="0" borderId="0" xfId="0" applyNumberFormat="1" applyFont="1" applyBorder="1" applyAlignment="1">
      <alignment horizontal="right" vertical="center" wrapText="1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49" fontId="21" fillId="0" borderId="15" xfId="0" applyNumberFormat="1" applyFont="1" applyBorder="1" applyAlignment="1">
      <alignment horizontal="center" vertical="center" wrapText="1"/>
    </xf>
    <xf numFmtId="49" fontId="21" fillId="0" borderId="15" xfId="0" applyNumberFormat="1" applyFont="1" applyBorder="1" applyAlignment="1" applyProtection="1">
      <alignment horizontal="center" vertical="center" wrapText="1"/>
      <protection/>
    </xf>
    <xf numFmtId="49" fontId="21" fillId="0" borderId="15" xfId="0" applyNumberFormat="1" applyFont="1" applyBorder="1" applyAlignment="1">
      <alignment horizontal="center" vertical="center"/>
    </xf>
    <xf numFmtId="3" fontId="21" fillId="0" borderId="15" xfId="0" applyNumberFormat="1" applyFont="1" applyBorder="1" applyAlignment="1">
      <alignment horizontal="center" vertical="center" wrapText="1"/>
    </xf>
    <xf numFmtId="4" fontId="18" fillId="0" borderId="0" xfId="0" applyNumberFormat="1" applyFont="1" applyAlignment="1">
      <alignment horizontal="right"/>
    </xf>
    <xf numFmtId="0" fontId="18" fillId="0" borderId="0" xfId="0" applyFont="1" applyBorder="1" applyAlignment="1">
      <alignment horizontal="left" vertical="center"/>
    </xf>
    <xf numFmtId="0" fontId="18" fillId="0" borderId="15" xfId="0" applyFont="1" applyBorder="1" applyAlignment="1">
      <alignment vertical="center" wrapText="1"/>
    </xf>
    <xf numFmtId="1" fontId="19" fillId="0" borderId="15" xfId="0" applyNumberFormat="1" applyFont="1" applyBorder="1" applyAlignment="1">
      <alignment horizontal="center" vertical="center"/>
    </xf>
    <xf numFmtId="0" fontId="19" fillId="0" borderId="15" xfId="0" applyFont="1" applyBorder="1" applyAlignment="1">
      <alignment vertical="center" wrapText="1"/>
    </xf>
    <xf numFmtId="4" fontId="19" fillId="0" borderId="15" xfId="0" applyNumberFormat="1" applyFont="1" applyBorder="1" applyAlignment="1">
      <alignment horizontal="left" vertical="center" wrapText="1"/>
    </xf>
    <xf numFmtId="49" fontId="19" fillId="0" borderId="15" xfId="0" applyNumberFormat="1" applyFont="1" applyBorder="1" applyAlignment="1">
      <alignment horizontal="left" vertical="center" wrapText="1"/>
    </xf>
    <xf numFmtId="0" fontId="19" fillId="0" borderId="15" xfId="0" applyFont="1" applyBorder="1" applyAlignment="1" applyProtection="1">
      <alignment horizontal="left" vertical="center" wrapText="1"/>
      <protection/>
    </xf>
    <xf numFmtId="0" fontId="19" fillId="0" borderId="15" xfId="0" applyFont="1" applyBorder="1" applyAlignment="1">
      <alignment horizontal="left" vertical="center" wrapText="1"/>
    </xf>
    <xf numFmtId="1" fontId="19" fillId="0" borderId="15" xfId="0" applyNumberFormat="1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49" fontId="23" fillId="0" borderId="15" xfId="0" applyNumberFormat="1" applyFont="1" applyBorder="1" applyAlignment="1">
      <alignment horizontal="center" vertical="center"/>
    </xf>
    <xf numFmtId="1" fontId="32" fillId="0" borderId="0" xfId="0" applyNumberFormat="1" applyFont="1" applyBorder="1" applyAlignment="1">
      <alignment vertical="center"/>
    </xf>
    <xf numFmtId="0" fontId="32" fillId="0" borderId="0" xfId="0" applyFont="1" applyAlignment="1">
      <alignment/>
    </xf>
    <xf numFmtId="1" fontId="31" fillId="0" borderId="0" xfId="0" applyNumberFormat="1" applyFont="1" applyBorder="1" applyAlignment="1">
      <alignment horizontal="center" vertical="center"/>
    </xf>
    <xf numFmtId="0" fontId="31" fillId="0" borderId="0" xfId="0" applyFont="1" applyAlignment="1">
      <alignment horizontal="center"/>
    </xf>
    <xf numFmtId="4" fontId="18" fillId="0" borderId="0" xfId="0" applyNumberFormat="1" applyFont="1" applyAlignment="1">
      <alignment horizontal="right"/>
    </xf>
    <xf numFmtId="0" fontId="23" fillId="0" borderId="0" xfId="0" applyFont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 wrapText="1"/>
    </xf>
    <xf numFmtId="1" fontId="26" fillId="0" borderId="0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18" fillId="0" borderId="0" xfId="0" applyFont="1" applyBorder="1" applyAlignment="1">
      <alignment horizontal="right" vertic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un" xfId="40"/>
    <cellStyle name="Calcul" xfId="41"/>
    <cellStyle name="Celulă legată" xfId="42"/>
    <cellStyle name="Check Cell" xfId="43"/>
    <cellStyle name="Eronat" xfId="44"/>
    <cellStyle name="Explanatory Text" xfId="45"/>
    <cellStyle name="Heading 1" xfId="46"/>
    <cellStyle name="Heading 2" xfId="47"/>
    <cellStyle name="Heading 3" xfId="48"/>
    <cellStyle name="Heading 4" xfId="49"/>
    <cellStyle name="Hyperlink" xfId="50"/>
    <cellStyle name="Followed Hyperlink" xfId="51"/>
    <cellStyle name="Ieșire" xfId="52"/>
    <cellStyle name="Input" xfId="53"/>
    <cellStyle name="Intrare" xfId="54"/>
    <cellStyle name="Neutral" xfId="55"/>
    <cellStyle name="Neutru" xfId="56"/>
    <cellStyle name="Notă" xfId="57"/>
    <cellStyle name="Percent" xfId="58"/>
    <cellStyle name="Currency" xfId="59"/>
    <cellStyle name="Currency [0]" xfId="60"/>
    <cellStyle name="Text avertisment" xfId="61"/>
    <cellStyle name="Text explicativ" xfId="62"/>
    <cellStyle name="Title" xfId="63"/>
    <cellStyle name="Titlu" xfId="64"/>
    <cellStyle name="Titlu 1" xfId="65"/>
    <cellStyle name="Titlu 2" xfId="66"/>
    <cellStyle name="Titlu 3" xfId="67"/>
    <cellStyle name="Titlu 4" xfId="68"/>
    <cellStyle name="Total" xfId="69"/>
    <cellStyle name="Verificare celulă" xfId="70"/>
    <cellStyle name="Comma" xfId="71"/>
    <cellStyle name="Comma [0]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1533525</xdr:colOff>
      <xdr:row>6</xdr:row>
      <xdr:rowOff>1057275</xdr:rowOff>
    </xdr:from>
    <xdr:to>
      <xdr:col>5</xdr:col>
      <xdr:colOff>9525</xdr:colOff>
      <xdr:row>6</xdr:row>
      <xdr:rowOff>1057275</xdr:rowOff>
    </xdr:to>
    <xdr:sp fLocksText="0">
      <xdr:nvSpPr>
        <xdr:cNvPr id="1" name="TextBox 1"/>
        <xdr:cNvSpPr txBox="1">
          <a:spLocks noChangeArrowheads="1"/>
        </xdr:cNvSpPr>
      </xdr:nvSpPr>
      <xdr:spPr>
        <a:xfrm flipH="1">
          <a:off x="9829800" y="2762250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Plăţi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6"/>
  <sheetViews>
    <sheetView tabSelected="1" zoomScale="70" zoomScaleNormal="70" zoomScalePageLayoutView="0" workbookViewId="0" topLeftCell="A1">
      <selection activeCell="A182" sqref="A182:E182"/>
    </sheetView>
  </sheetViews>
  <sheetFormatPr defaultColWidth="9.140625" defaultRowHeight="12.75"/>
  <cols>
    <col min="1" max="1" width="7.7109375" style="0" customWidth="1"/>
    <col min="2" max="2" width="99.00390625" style="0" customWidth="1"/>
    <col min="3" max="3" width="17.7109375" style="3" customWidth="1"/>
    <col min="4" max="4" width="25.28125" style="1" hidden="1" customWidth="1"/>
    <col min="5" max="5" width="23.00390625" style="4" customWidth="1"/>
    <col min="6" max="6" width="12.00390625" style="0" customWidth="1"/>
  </cols>
  <sheetData>
    <row r="1" spans="1:5" s="7" customFormat="1" ht="20.25">
      <c r="A1" s="83"/>
      <c r="B1" s="83"/>
      <c r="C1" s="5"/>
      <c r="D1" s="1"/>
      <c r="E1" s="64" t="s">
        <v>204</v>
      </c>
    </row>
    <row r="2" spans="1:5" s="7" customFormat="1" ht="20.25">
      <c r="A2" s="65"/>
      <c r="B2" s="87" t="s">
        <v>206</v>
      </c>
      <c r="C2" s="87"/>
      <c r="D2" s="87"/>
      <c r="E2" s="87"/>
    </row>
    <row r="3" spans="1:5" s="7" customFormat="1" ht="20.25">
      <c r="A3" s="65"/>
      <c r="B3" s="65"/>
      <c r="C3" s="80"/>
      <c r="D3" s="80"/>
      <c r="E3" s="80"/>
    </row>
    <row r="4" spans="1:7" s="7" customFormat="1" ht="24" customHeight="1">
      <c r="A4" s="84" t="s">
        <v>185</v>
      </c>
      <c r="B4" s="84"/>
      <c r="C4" s="84"/>
      <c r="D4" s="84"/>
      <c r="E4" s="84"/>
      <c r="F4" s="8"/>
      <c r="G4" s="8"/>
    </row>
    <row r="5" spans="1:7" s="7" customFormat="1" ht="27.75">
      <c r="A5" s="2"/>
      <c r="B5" s="2"/>
      <c r="C5" s="2"/>
      <c r="D5" s="55"/>
      <c r="E5" s="2"/>
      <c r="F5" s="8"/>
      <c r="G5" s="8"/>
    </row>
    <row r="6" spans="2:5" s="7" customFormat="1" ht="21.75" customHeight="1">
      <c r="B6" s="9"/>
      <c r="C6" s="5"/>
      <c r="D6" s="1"/>
      <c r="E6" s="10" t="s">
        <v>0</v>
      </c>
    </row>
    <row r="7" spans="1:5" s="58" customFormat="1" ht="83.25" customHeight="1">
      <c r="A7" s="60" t="s">
        <v>1</v>
      </c>
      <c r="B7" s="61" t="s">
        <v>146</v>
      </c>
      <c r="C7" s="62" t="s">
        <v>2</v>
      </c>
      <c r="D7" s="63" t="s">
        <v>203</v>
      </c>
      <c r="E7" s="60" t="s">
        <v>205</v>
      </c>
    </row>
    <row r="8" spans="1:5" s="11" customFormat="1" ht="20.25" customHeight="1" hidden="1">
      <c r="A8" s="42">
        <v>0</v>
      </c>
      <c r="B8" s="42">
        <v>1</v>
      </c>
      <c r="C8" s="27">
        <v>2</v>
      </c>
      <c r="D8" s="19"/>
      <c r="E8" s="27">
        <v>3</v>
      </c>
    </row>
    <row r="9" spans="1:5" s="16" customFormat="1" ht="23.25" hidden="1">
      <c r="A9" s="52" t="s">
        <v>3</v>
      </c>
      <c r="B9" s="47" t="s">
        <v>114</v>
      </c>
      <c r="C9" s="48" t="s">
        <v>4</v>
      </c>
      <c r="D9" s="54"/>
      <c r="E9" s="49">
        <f>SUM(E10+E11)</f>
        <v>221202323</v>
      </c>
    </row>
    <row r="10" spans="1:5" s="16" customFormat="1" ht="20.25" hidden="1">
      <c r="A10" s="51" t="s">
        <v>110</v>
      </c>
      <c r="B10" s="13" t="s">
        <v>107</v>
      </c>
      <c r="C10" s="14" t="s">
        <v>112</v>
      </c>
      <c r="D10" s="54"/>
      <c r="E10" s="15">
        <v>194777222</v>
      </c>
    </row>
    <row r="11" spans="1:5" s="16" customFormat="1" ht="20.25" hidden="1">
      <c r="A11" s="51" t="s">
        <v>111</v>
      </c>
      <c r="B11" s="13" t="s">
        <v>108</v>
      </c>
      <c r="C11" s="14" t="s">
        <v>113</v>
      </c>
      <c r="D11" s="54"/>
      <c r="E11" s="15">
        <v>26425101</v>
      </c>
    </row>
    <row r="12" spans="1:5" s="16" customFormat="1" ht="20.25" hidden="1">
      <c r="A12" s="12"/>
      <c r="B12" s="13"/>
      <c r="C12" s="14"/>
      <c r="D12" s="54"/>
      <c r="E12" s="15"/>
    </row>
    <row r="13" spans="1:5" s="16" customFormat="1" ht="23.25">
      <c r="A13" s="52"/>
      <c r="B13" s="47" t="s">
        <v>109</v>
      </c>
      <c r="C13" s="50"/>
      <c r="D13" s="49">
        <f>SUM(D14+D106)</f>
        <v>13105000</v>
      </c>
      <c r="E13" s="49">
        <f>SUM(E14+E106)</f>
        <v>6428142</v>
      </c>
    </row>
    <row r="14" spans="1:5" s="16" customFormat="1" ht="20.25" hidden="1">
      <c r="A14" s="51" t="s">
        <v>110</v>
      </c>
      <c r="B14" s="13" t="s">
        <v>105</v>
      </c>
      <c r="C14" s="17" t="s">
        <v>154</v>
      </c>
      <c r="D14" s="15"/>
      <c r="E14" s="15"/>
    </row>
    <row r="15" spans="1:5" s="7" customFormat="1" ht="20.25" hidden="1">
      <c r="A15" s="27">
        <v>1</v>
      </c>
      <c r="B15" s="66" t="s">
        <v>5</v>
      </c>
      <c r="C15" s="32" t="s">
        <v>6</v>
      </c>
      <c r="D15" s="19"/>
      <c r="E15" s="19"/>
    </row>
    <row r="16" spans="1:5" s="7" customFormat="1" ht="20.25" hidden="1">
      <c r="A16" s="67"/>
      <c r="B16" s="68" t="s">
        <v>7</v>
      </c>
      <c r="C16" s="69" t="s">
        <v>8</v>
      </c>
      <c r="D16" s="56"/>
      <c r="E16" s="23"/>
    </row>
    <row r="17" spans="1:5" s="7" customFormat="1" ht="20.25" hidden="1">
      <c r="A17" s="67"/>
      <c r="B17" s="68" t="s">
        <v>9</v>
      </c>
      <c r="C17" s="69" t="s">
        <v>10</v>
      </c>
      <c r="D17" s="56"/>
      <c r="E17" s="23"/>
    </row>
    <row r="18" spans="1:5" s="7" customFormat="1" ht="20.25" hidden="1">
      <c r="A18" s="67"/>
      <c r="B18" s="68" t="s">
        <v>158</v>
      </c>
      <c r="C18" s="69" t="s">
        <v>194</v>
      </c>
      <c r="D18" s="56"/>
      <c r="E18" s="23"/>
    </row>
    <row r="19" spans="1:5" s="7" customFormat="1" ht="20.25" hidden="1">
      <c r="A19" s="67"/>
      <c r="B19" s="68" t="s">
        <v>35</v>
      </c>
      <c r="C19" s="69" t="s">
        <v>186</v>
      </c>
      <c r="D19" s="56"/>
      <c r="E19" s="23"/>
    </row>
    <row r="20" spans="1:5" s="7" customFormat="1" ht="20.25" hidden="1">
      <c r="A20" s="67"/>
      <c r="B20" s="68" t="s">
        <v>15</v>
      </c>
      <c r="C20" s="69" t="s">
        <v>16</v>
      </c>
      <c r="D20" s="56"/>
      <c r="E20" s="23"/>
    </row>
    <row r="21" spans="1:5" s="7" customFormat="1" ht="21" customHeight="1" hidden="1">
      <c r="A21" s="67"/>
      <c r="B21" s="68" t="s">
        <v>121</v>
      </c>
      <c r="C21" s="69" t="s">
        <v>123</v>
      </c>
      <c r="D21" s="56"/>
      <c r="E21" s="23"/>
    </row>
    <row r="22" spans="1:8" s="7" customFormat="1" ht="20.25" hidden="1">
      <c r="A22" s="27">
        <v>2</v>
      </c>
      <c r="B22" s="66" t="s">
        <v>17</v>
      </c>
      <c r="C22" s="32" t="s">
        <v>18</v>
      </c>
      <c r="D22" s="19"/>
      <c r="E22" s="19"/>
      <c r="F22" s="24"/>
      <c r="G22" s="24"/>
      <c r="H22" s="24"/>
    </row>
    <row r="23" spans="1:9" s="7" customFormat="1" ht="20.25" hidden="1">
      <c r="A23" s="67"/>
      <c r="B23" s="68" t="s">
        <v>7</v>
      </c>
      <c r="C23" s="69" t="s">
        <v>156</v>
      </c>
      <c r="D23" s="23"/>
      <c r="E23" s="23"/>
      <c r="F23" s="25"/>
      <c r="G23" s="25"/>
      <c r="H23" s="25"/>
      <c r="I23" s="25"/>
    </row>
    <row r="24" spans="1:9" s="7" customFormat="1" ht="20.25" customHeight="1" hidden="1">
      <c r="A24" s="67"/>
      <c r="B24" s="68" t="s">
        <v>9</v>
      </c>
      <c r="C24" s="69" t="s">
        <v>157</v>
      </c>
      <c r="D24" s="56"/>
      <c r="E24" s="23"/>
      <c r="F24" s="25"/>
      <c r="G24" s="25"/>
      <c r="H24" s="25"/>
      <c r="I24" s="25"/>
    </row>
    <row r="25" spans="1:9" s="7" customFormat="1" ht="20.25" customHeight="1" hidden="1">
      <c r="A25" s="67"/>
      <c r="B25" s="68" t="s">
        <v>187</v>
      </c>
      <c r="C25" s="69" t="s">
        <v>188</v>
      </c>
      <c r="D25" s="56"/>
      <c r="E25" s="23"/>
      <c r="F25" s="25"/>
      <c r="G25" s="25"/>
      <c r="H25" s="25"/>
      <c r="I25" s="25"/>
    </row>
    <row r="26" spans="1:9" s="7" customFormat="1" ht="20.25" hidden="1">
      <c r="A26" s="67"/>
      <c r="B26" s="68" t="s">
        <v>15</v>
      </c>
      <c r="C26" s="69" t="s">
        <v>19</v>
      </c>
      <c r="D26" s="56"/>
      <c r="E26" s="23"/>
      <c r="F26" s="25"/>
      <c r="G26" s="25"/>
      <c r="H26" s="25"/>
      <c r="I26" s="25"/>
    </row>
    <row r="27" spans="1:9" s="7" customFormat="1" ht="21" customHeight="1" hidden="1">
      <c r="A27" s="67"/>
      <c r="B27" s="68" t="s">
        <v>121</v>
      </c>
      <c r="C27" s="69" t="s">
        <v>124</v>
      </c>
      <c r="D27" s="56"/>
      <c r="E27" s="23"/>
      <c r="F27" s="25"/>
      <c r="G27" s="25"/>
      <c r="H27" s="25"/>
      <c r="I27" s="25"/>
    </row>
    <row r="28" spans="1:9" s="7" customFormat="1" ht="22.5" customHeight="1" hidden="1">
      <c r="A28" s="27">
        <v>3</v>
      </c>
      <c r="B28" s="66" t="s">
        <v>21</v>
      </c>
      <c r="C28" s="32" t="s">
        <v>22</v>
      </c>
      <c r="D28" s="19"/>
      <c r="E28" s="19"/>
      <c r="F28" s="25"/>
      <c r="G28" s="25"/>
      <c r="H28" s="25"/>
      <c r="I28" s="25"/>
    </row>
    <row r="29" spans="1:9" s="7" customFormat="1" ht="20.25" hidden="1">
      <c r="A29" s="67"/>
      <c r="B29" s="68" t="s">
        <v>9</v>
      </c>
      <c r="C29" s="70" t="s">
        <v>23</v>
      </c>
      <c r="D29" s="56"/>
      <c r="E29" s="22"/>
      <c r="F29" s="25"/>
      <c r="G29" s="25"/>
      <c r="H29" s="25"/>
      <c r="I29" s="25"/>
    </row>
    <row r="30" spans="1:9" s="7" customFormat="1" ht="20.25" hidden="1">
      <c r="A30" s="67"/>
      <c r="B30" s="68" t="s">
        <v>115</v>
      </c>
      <c r="C30" s="69" t="s">
        <v>24</v>
      </c>
      <c r="D30" s="56"/>
      <c r="E30" s="23"/>
      <c r="F30" s="25"/>
      <c r="G30" s="25"/>
      <c r="H30" s="25"/>
      <c r="I30" s="25"/>
    </row>
    <row r="31" spans="1:5" s="7" customFormat="1" ht="21.75" customHeight="1" hidden="1">
      <c r="A31" s="26"/>
      <c r="B31" s="71" t="s">
        <v>15</v>
      </c>
      <c r="C31" s="69" t="s">
        <v>25</v>
      </c>
      <c r="D31" s="56"/>
      <c r="E31" s="56"/>
    </row>
    <row r="32" spans="1:5" s="7" customFormat="1" ht="21.75" customHeight="1" hidden="1">
      <c r="A32" s="26"/>
      <c r="B32" s="68" t="s">
        <v>121</v>
      </c>
      <c r="C32" s="69" t="s">
        <v>125</v>
      </c>
      <c r="D32" s="56"/>
      <c r="E32" s="56"/>
    </row>
    <row r="33" spans="1:9" s="7" customFormat="1" ht="34.5" customHeight="1" hidden="1">
      <c r="A33" s="27"/>
      <c r="B33" s="66" t="s">
        <v>26</v>
      </c>
      <c r="C33" s="32" t="s">
        <v>27</v>
      </c>
      <c r="D33" s="19"/>
      <c r="E33" s="19"/>
      <c r="F33" s="25"/>
      <c r="G33" s="25"/>
      <c r="H33" s="25"/>
      <c r="I33" s="25"/>
    </row>
    <row r="34" spans="1:9" s="7" customFormat="1" ht="20.25" hidden="1">
      <c r="A34" s="67"/>
      <c r="B34" s="68" t="s">
        <v>33</v>
      </c>
      <c r="C34" s="69" t="s">
        <v>28</v>
      </c>
      <c r="D34" s="23"/>
      <c r="E34" s="23"/>
      <c r="F34" s="25"/>
      <c r="G34" s="25"/>
      <c r="H34" s="25"/>
      <c r="I34" s="25"/>
    </row>
    <row r="35" spans="1:9" s="7" customFormat="1" ht="21.75" customHeight="1" hidden="1">
      <c r="A35" s="67"/>
      <c r="B35" s="68" t="s">
        <v>122</v>
      </c>
      <c r="C35" s="69" t="s">
        <v>126</v>
      </c>
      <c r="D35" s="56"/>
      <c r="E35" s="23"/>
      <c r="F35" s="25"/>
      <c r="G35" s="25"/>
      <c r="H35" s="25"/>
      <c r="I35" s="25"/>
    </row>
    <row r="36" spans="1:13" s="30" customFormat="1" ht="20.25" customHeight="1" hidden="1">
      <c r="A36" s="67"/>
      <c r="B36" s="72" t="s">
        <v>15</v>
      </c>
      <c r="C36" s="73" t="s">
        <v>29</v>
      </c>
      <c r="D36" s="56"/>
      <c r="E36" s="22"/>
      <c r="F36" s="29"/>
      <c r="G36" s="29"/>
      <c r="H36" s="29"/>
      <c r="I36" s="29"/>
      <c r="J36" s="29"/>
      <c r="K36" s="29"/>
      <c r="L36" s="29"/>
      <c r="M36" s="29"/>
    </row>
    <row r="37" spans="1:13" s="30" customFormat="1" ht="20.25" customHeight="1" hidden="1">
      <c r="A37" s="67"/>
      <c r="B37" s="68" t="s">
        <v>121</v>
      </c>
      <c r="C37" s="73" t="s">
        <v>144</v>
      </c>
      <c r="D37" s="56"/>
      <c r="E37" s="22"/>
      <c r="F37" s="29"/>
      <c r="G37" s="29"/>
      <c r="H37" s="29"/>
      <c r="I37" s="29"/>
      <c r="J37" s="29"/>
      <c r="K37" s="29"/>
      <c r="L37" s="29"/>
      <c r="M37" s="29"/>
    </row>
    <row r="38" spans="1:5" s="7" customFormat="1" ht="20.25" hidden="1">
      <c r="A38" s="27">
        <v>4</v>
      </c>
      <c r="B38" s="66" t="s">
        <v>30</v>
      </c>
      <c r="C38" s="32" t="s">
        <v>31</v>
      </c>
      <c r="D38" s="19"/>
      <c r="E38" s="19"/>
    </row>
    <row r="39" spans="1:5" s="7" customFormat="1" ht="20.25" hidden="1">
      <c r="A39" s="67"/>
      <c r="B39" s="68" t="s">
        <v>9</v>
      </c>
      <c r="C39" s="69" t="s">
        <v>32</v>
      </c>
      <c r="D39" s="56"/>
      <c r="E39" s="31"/>
    </row>
    <row r="40" spans="1:5" s="7" customFormat="1" ht="20.25" hidden="1">
      <c r="A40" s="67"/>
      <c r="B40" s="68" t="s">
        <v>33</v>
      </c>
      <c r="C40" s="69" t="s">
        <v>34</v>
      </c>
      <c r="D40" s="56"/>
      <c r="E40" s="56"/>
    </row>
    <row r="41" spans="1:5" s="7" customFormat="1" ht="21.75" customHeight="1" hidden="1">
      <c r="A41" s="67"/>
      <c r="B41" s="68" t="s">
        <v>122</v>
      </c>
      <c r="C41" s="69" t="s">
        <v>127</v>
      </c>
      <c r="D41" s="56"/>
      <c r="E41" s="22"/>
    </row>
    <row r="42" spans="1:5" s="11" customFormat="1" ht="20.25" hidden="1">
      <c r="A42" s="27"/>
      <c r="B42" s="74" t="s">
        <v>116</v>
      </c>
      <c r="C42" s="32"/>
      <c r="D42" s="33"/>
      <c r="E42" s="33"/>
    </row>
    <row r="43" spans="1:5" s="7" customFormat="1" ht="20.25" hidden="1">
      <c r="A43" s="67"/>
      <c r="B43" s="68" t="s">
        <v>33</v>
      </c>
      <c r="C43" s="69" t="s">
        <v>34</v>
      </c>
      <c r="D43" s="56"/>
      <c r="E43" s="56"/>
    </row>
    <row r="44" spans="1:5" s="7" customFormat="1" ht="24.75" customHeight="1" hidden="1">
      <c r="A44" s="67"/>
      <c r="B44" s="68" t="s">
        <v>122</v>
      </c>
      <c r="C44" s="69" t="s">
        <v>127</v>
      </c>
      <c r="D44" s="56"/>
      <c r="E44" s="22"/>
    </row>
    <row r="45" spans="1:5" s="7" customFormat="1" ht="20.25" hidden="1">
      <c r="A45" s="27"/>
      <c r="B45" s="66" t="s">
        <v>37</v>
      </c>
      <c r="C45" s="69"/>
      <c r="D45" s="33"/>
      <c r="E45" s="33"/>
    </row>
    <row r="46" spans="1:5" s="7" customFormat="1" ht="20.25" hidden="1">
      <c r="A46" s="67"/>
      <c r="B46" s="68" t="s">
        <v>9</v>
      </c>
      <c r="C46" s="69" t="s">
        <v>32</v>
      </c>
      <c r="D46" s="56"/>
      <c r="E46" s="23"/>
    </row>
    <row r="47" spans="1:5" s="7" customFormat="1" ht="20.25" hidden="1">
      <c r="A47" s="27">
        <v>5</v>
      </c>
      <c r="B47" s="66" t="s">
        <v>38</v>
      </c>
      <c r="C47" s="32" t="s">
        <v>39</v>
      </c>
      <c r="D47" s="33"/>
      <c r="E47" s="33"/>
    </row>
    <row r="48" spans="1:5" s="7" customFormat="1" ht="20.25" hidden="1">
      <c r="A48" s="67"/>
      <c r="B48" s="68" t="s">
        <v>7</v>
      </c>
      <c r="C48" s="69" t="s">
        <v>40</v>
      </c>
      <c r="D48" s="56"/>
      <c r="E48" s="23"/>
    </row>
    <row r="49" spans="1:5" s="7" customFormat="1" ht="20.25" hidden="1">
      <c r="A49" s="67"/>
      <c r="B49" s="68" t="s">
        <v>9</v>
      </c>
      <c r="C49" s="69" t="s">
        <v>41</v>
      </c>
      <c r="D49" s="56"/>
      <c r="E49" s="23"/>
    </row>
    <row r="50" spans="1:5" s="7" customFormat="1" ht="20.25" hidden="1">
      <c r="A50" s="67"/>
      <c r="B50" s="68" t="s">
        <v>158</v>
      </c>
      <c r="C50" s="69" t="s">
        <v>171</v>
      </c>
      <c r="D50" s="56"/>
      <c r="E50" s="23"/>
    </row>
    <row r="51" spans="1:5" s="7" customFormat="1" ht="20.25" hidden="1">
      <c r="A51" s="67"/>
      <c r="B51" s="68" t="s">
        <v>11</v>
      </c>
      <c r="C51" s="69" t="s">
        <v>165</v>
      </c>
      <c r="D51" s="56"/>
      <c r="E51" s="23"/>
    </row>
    <row r="52" spans="1:5" s="7" customFormat="1" ht="20.25" hidden="1">
      <c r="A52" s="67"/>
      <c r="B52" s="68" t="s">
        <v>35</v>
      </c>
      <c r="C52" s="69" t="s">
        <v>44</v>
      </c>
      <c r="D52" s="56"/>
      <c r="E52" s="23"/>
    </row>
    <row r="53" spans="1:5" s="7" customFormat="1" ht="23.25" customHeight="1" hidden="1">
      <c r="A53" s="67"/>
      <c r="B53" s="68" t="s">
        <v>15</v>
      </c>
      <c r="C53" s="69" t="s">
        <v>45</v>
      </c>
      <c r="D53" s="23"/>
      <c r="E53" s="23"/>
    </row>
    <row r="54" spans="1:5" s="7" customFormat="1" ht="37.5" customHeight="1" hidden="1">
      <c r="A54" s="67"/>
      <c r="B54" s="68" t="s">
        <v>121</v>
      </c>
      <c r="C54" s="69" t="s">
        <v>128</v>
      </c>
      <c r="D54" s="56"/>
      <c r="E54" s="23"/>
    </row>
    <row r="55" spans="1:5" s="7" customFormat="1" ht="20.25" hidden="1">
      <c r="A55" s="27">
        <v>6</v>
      </c>
      <c r="B55" s="66" t="s">
        <v>46</v>
      </c>
      <c r="C55" s="32" t="s">
        <v>47</v>
      </c>
      <c r="D55" s="19"/>
      <c r="E55" s="19"/>
    </row>
    <row r="56" spans="1:5" s="7" customFormat="1" ht="20.25" hidden="1">
      <c r="A56" s="27"/>
      <c r="B56" s="68" t="s">
        <v>7</v>
      </c>
      <c r="C56" s="70" t="s">
        <v>48</v>
      </c>
      <c r="D56" s="56"/>
      <c r="E56" s="22"/>
    </row>
    <row r="57" spans="1:5" s="7" customFormat="1" ht="18.75" customHeight="1" hidden="1">
      <c r="A57" s="67"/>
      <c r="B57" s="68" t="s">
        <v>9</v>
      </c>
      <c r="C57" s="70" t="s">
        <v>49</v>
      </c>
      <c r="D57" s="56"/>
      <c r="E57" s="22"/>
    </row>
    <row r="58" spans="1:5" s="7" customFormat="1" ht="18.75" customHeight="1" hidden="1">
      <c r="A58" s="28"/>
      <c r="B58" s="68" t="s">
        <v>33</v>
      </c>
      <c r="C58" s="69" t="s">
        <v>50</v>
      </c>
      <c r="D58" s="22"/>
      <c r="E58" s="22"/>
    </row>
    <row r="59" spans="1:5" s="7" customFormat="1" ht="18.75" customHeight="1" hidden="1">
      <c r="A59" s="28"/>
      <c r="B59" s="68" t="s">
        <v>122</v>
      </c>
      <c r="C59" s="69" t="s">
        <v>129</v>
      </c>
      <c r="D59" s="56"/>
      <c r="E59" s="22"/>
    </row>
    <row r="60" spans="1:7" s="7" customFormat="1" ht="21.75" customHeight="1" hidden="1">
      <c r="A60" s="67"/>
      <c r="B60" s="72" t="s">
        <v>11</v>
      </c>
      <c r="C60" s="73" t="s">
        <v>163</v>
      </c>
      <c r="D60" s="56"/>
      <c r="E60" s="22"/>
      <c r="F60" s="30"/>
      <c r="G60" s="30"/>
    </row>
    <row r="61" spans="1:7" s="7" customFormat="1" ht="21.75" customHeight="1" hidden="1">
      <c r="A61" s="67"/>
      <c r="B61" s="72" t="s">
        <v>35</v>
      </c>
      <c r="C61" s="73" t="s">
        <v>189</v>
      </c>
      <c r="D61" s="56"/>
      <c r="E61" s="22"/>
      <c r="F61" s="30"/>
      <c r="G61" s="30"/>
    </row>
    <row r="62" spans="1:7" s="7" customFormat="1" ht="21.75" customHeight="1" hidden="1">
      <c r="A62" s="67"/>
      <c r="B62" s="68" t="s">
        <v>121</v>
      </c>
      <c r="C62" s="73" t="s">
        <v>130</v>
      </c>
      <c r="D62" s="56"/>
      <c r="E62" s="22"/>
      <c r="F62" s="30"/>
      <c r="G62" s="30"/>
    </row>
    <row r="63" spans="1:5" s="7" customFormat="1" ht="20.25" hidden="1">
      <c r="A63" s="27">
        <v>7</v>
      </c>
      <c r="B63" s="66" t="s">
        <v>52</v>
      </c>
      <c r="C63" s="32" t="s">
        <v>53</v>
      </c>
      <c r="D63" s="19"/>
      <c r="E63" s="19"/>
    </row>
    <row r="64" spans="1:5" s="7" customFormat="1" ht="20.25" hidden="1">
      <c r="A64" s="67"/>
      <c r="B64" s="68" t="s">
        <v>9</v>
      </c>
      <c r="C64" s="69" t="s">
        <v>54</v>
      </c>
      <c r="D64" s="56"/>
      <c r="E64" s="23"/>
    </row>
    <row r="65" spans="1:5" s="7" customFormat="1" ht="20.25" hidden="1">
      <c r="A65" s="67"/>
      <c r="B65" s="68" t="s">
        <v>33</v>
      </c>
      <c r="C65" s="69" t="s">
        <v>55</v>
      </c>
      <c r="D65" s="23"/>
      <c r="E65" s="23"/>
    </row>
    <row r="66" spans="1:5" s="7" customFormat="1" ht="24" customHeight="1" hidden="1">
      <c r="A66" s="67"/>
      <c r="B66" s="68" t="s">
        <v>122</v>
      </c>
      <c r="C66" s="69" t="s">
        <v>131</v>
      </c>
      <c r="D66" s="56"/>
      <c r="E66" s="23"/>
    </row>
    <row r="67" spans="1:5" s="7" customFormat="1" ht="24" customHeight="1" hidden="1">
      <c r="A67" s="67"/>
      <c r="B67" s="68" t="s">
        <v>35</v>
      </c>
      <c r="C67" s="69" t="s">
        <v>155</v>
      </c>
      <c r="D67" s="56"/>
      <c r="E67" s="23"/>
    </row>
    <row r="68" spans="1:5" s="7" customFormat="1" ht="24" customHeight="1" hidden="1">
      <c r="A68" s="67"/>
      <c r="B68" s="68" t="s">
        <v>166</v>
      </c>
      <c r="C68" s="69" t="s">
        <v>167</v>
      </c>
      <c r="D68" s="56"/>
      <c r="E68" s="23"/>
    </row>
    <row r="69" spans="1:5" s="7" customFormat="1" ht="20.25" hidden="1">
      <c r="A69" s="67"/>
      <c r="B69" s="68" t="s">
        <v>15</v>
      </c>
      <c r="C69" s="69" t="s">
        <v>57</v>
      </c>
      <c r="D69" s="56"/>
      <c r="E69" s="23"/>
    </row>
    <row r="70" spans="1:5" s="7" customFormat="1" ht="21" customHeight="1" hidden="1">
      <c r="A70" s="67"/>
      <c r="B70" s="68" t="s">
        <v>121</v>
      </c>
      <c r="C70" s="69" t="s">
        <v>132</v>
      </c>
      <c r="D70" s="56"/>
      <c r="E70" s="23"/>
    </row>
    <row r="71" spans="1:5" s="7" customFormat="1" ht="20.25" hidden="1">
      <c r="A71" s="27">
        <v>8</v>
      </c>
      <c r="B71" s="66" t="s">
        <v>58</v>
      </c>
      <c r="C71" s="32" t="s">
        <v>59</v>
      </c>
      <c r="D71" s="19"/>
      <c r="E71" s="19"/>
    </row>
    <row r="72" spans="1:5" s="7" customFormat="1" ht="20.25" hidden="1">
      <c r="A72" s="27"/>
      <c r="B72" s="68" t="s">
        <v>7</v>
      </c>
      <c r="C72" s="69" t="s">
        <v>60</v>
      </c>
      <c r="D72" s="56"/>
      <c r="E72" s="23"/>
    </row>
    <row r="73" spans="1:5" s="7" customFormat="1" ht="20.25" hidden="1">
      <c r="A73" s="27"/>
      <c r="B73" s="68" t="s">
        <v>9</v>
      </c>
      <c r="C73" s="69" t="s">
        <v>61</v>
      </c>
      <c r="D73" s="56"/>
      <c r="E73" s="34"/>
    </row>
    <row r="74" spans="1:5" s="7" customFormat="1" ht="20.25" hidden="1">
      <c r="A74" s="27"/>
      <c r="B74" s="68" t="s">
        <v>20</v>
      </c>
      <c r="C74" s="69" t="s">
        <v>62</v>
      </c>
      <c r="D74" s="23"/>
      <c r="E74" s="23"/>
    </row>
    <row r="75" spans="1:5" s="7" customFormat="1" ht="21.75" customHeight="1" hidden="1">
      <c r="A75" s="27"/>
      <c r="B75" s="68" t="s">
        <v>122</v>
      </c>
      <c r="C75" s="69" t="s">
        <v>133</v>
      </c>
      <c r="D75" s="56"/>
      <c r="E75" s="23"/>
    </row>
    <row r="76" spans="1:5" s="7" customFormat="1" ht="20.25" hidden="1">
      <c r="A76" s="27"/>
      <c r="B76" s="68" t="s">
        <v>11</v>
      </c>
      <c r="C76" s="69" t="s">
        <v>65</v>
      </c>
      <c r="D76" s="56"/>
      <c r="E76" s="23"/>
    </row>
    <row r="77" spans="1:5" s="7" customFormat="1" ht="20.25" hidden="1">
      <c r="A77" s="27"/>
      <c r="B77" s="68" t="s">
        <v>35</v>
      </c>
      <c r="C77" s="69" t="s">
        <v>66</v>
      </c>
      <c r="D77" s="56"/>
      <c r="E77" s="23"/>
    </row>
    <row r="78" spans="1:5" s="7" customFormat="1" ht="20.25" hidden="1">
      <c r="A78" s="27"/>
      <c r="B78" s="68" t="s">
        <v>15</v>
      </c>
      <c r="C78" s="69" t="s">
        <v>67</v>
      </c>
      <c r="D78" s="56"/>
      <c r="E78" s="23"/>
    </row>
    <row r="79" spans="1:5" s="7" customFormat="1" ht="39.75" customHeight="1" hidden="1">
      <c r="A79" s="27"/>
      <c r="B79" s="68" t="s">
        <v>121</v>
      </c>
      <c r="C79" s="69" t="s">
        <v>134</v>
      </c>
      <c r="D79" s="56"/>
      <c r="E79" s="23"/>
    </row>
    <row r="80" spans="1:5" s="7" customFormat="1" ht="20.25" hidden="1">
      <c r="A80" s="27">
        <v>9</v>
      </c>
      <c r="B80" s="66" t="s">
        <v>68</v>
      </c>
      <c r="C80" s="32" t="s">
        <v>69</v>
      </c>
      <c r="D80" s="19"/>
      <c r="E80" s="19"/>
    </row>
    <row r="81" spans="1:5" s="7" customFormat="1" ht="20.25" hidden="1">
      <c r="A81" s="67"/>
      <c r="B81" s="68" t="s">
        <v>9</v>
      </c>
      <c r="C81" s="69" t="s">
        <v>70</v>
      </c>
      <c r="D81" s="56"/>
      <c r="E81" s="23"/>
    </row>
    <row r="82" spans="1:5" s="7" customFormat="1" ht="20.25" hidden="1">
      <c r="A82" s="67"/>
      <c r="B82" s="68" t="s">
        <v>158</v>
      </c>
      <c r="C82" s="69" t="s">
        <v>152</v>
      </c>
      <c r="D82" s="56"/>
      <c r="E82" s="23"/>
    </row>
    <row r="83" spans="1:5" s="7" customFormat="1" ht="40.5" hidden="1">
      <c r="A83" s="67"/>
      <c r="B83" s="68" t="s">
        <v>121</v>
      </c>
      <c r="C83" s="69" t="s">
        <v>170</v>
      </c>
      <c r="D83" s="56"/>
      <c r="E83" s="23"/>
    </row>
    <row r="84" spans="1:5" s="7" customFormat="1" ht="20.25" hidden="1">
      <c r="A84" s="27">
        <v>10</v>
      </c>
      <c r="B84" s="66" t="s">
        <v>74</v>
      </c>
      <c r="C84" s="32" t="s">
        <v>75</v>
      </c>
      <c r="D84" s="19"/>
      <c r="E84" s="19"/>
    </row>
    <row r="85" spans="1:5" s="7" customFormat="1" ht="20.25" hidden="1">
      <c r="A85" s="67"/>
      <c r="B85" s="68" t="s">
        <v>9</v>
      </c>
      <c r="C85" s="69" t="s">
        <v>76</v>
      </c>
      <c r="D85" s="56"/>
      <c r="E85" s="23"/>
    </row>
    <row r="86" spans="1:5" s="7" customFormat="1" ht="20.25" hidden="1">
      <c r="A86" s="67"/>
      <c r="B86" s="68" t="s">
        <v>159</v>
      </c>
      <c r="C86" s="69" t="s">
        <v>162</v>
      </c>
      <c r="D86" s="56"/>
      <c r="E86" s="23"/>
    </row>
    <row r="87" spans="1:5" s="7" customFormat="1" ht="20.25" hidden="1">
      <c r="A87" s="27">
        <v>11</v>
      </c>
      <c r="B87" s="66" t="s">
        <v>78</v>
      </c>
      <c r="C87" s="32" t="s">
        <v>79</v>
      </c>
      <c r="D87" s="53"/>
      <c r="E87" s="53"/>
    </row>
    <row r="88" spans="1:5" s="7" customFormat="1" ht="20.25" hidden="1">
      <c r="A88" s="67"/>
      <c r="B88" s="68" t="s">
        <v>99</v>
      </c>
      <c r="C88" s="69" t="s">
        <v>160</v>
      </c>
      <c r="D88" s="56"/>
      <c r="E88" s="23"/>
    </row>
    <row r="89" spans="1:5" s="7" customFormat="1" ht="20.25" hidden="1">
      <c r="A89" s="27">
        <v>12</v>
      </c>
      <c r="B89" s="66" t="s">
        <v>81</v>
      </c>
      <c r="C89" s="32" t="s">
        <v>82</v>
      </c>
      <c r="D89" s="19"/>
      <c r="E89" s="19"/>
    </row>
    <row r="90" spans="1:5" s="7" customFormat="1" ht="20.25" hidden="1">
      <c r="A90" s="27"/>
      <c r="B90" s="68" t="s">
        <v>9</v>
      </c>
      <c r="C90" s="69" t="s">
        <v>196</v>
      </c>
      <c r="D90" s="22"/>
      <c r="E90" s="22"/>
    </row>
    <row r="91" spans="1:5" s="7" customFormat="1" ht="20.25" hidden="1">
      <c r="A91" s="67"/>
      <c r="B91" s="68" t="s">
        <v>83</v>
      </c>
      <c r="C91" s="69" t="s">
        <v>84</v>
      </c>
      <c r="D91" s="19"/>
      <c r="E91" s="19"/>
    </row>
    <row r="92" spans="1:5" s="7" customFormat="1" ht="18.75" customHeight="1" hidden="1">
      <c r="A92" s="27"/>
      <c r="B92" s="68" t="s">
        <v>85</v>
      </c>
      <c r="C92" s="69" t="s">
        <v>86</v>
      </c>
      <c r="D92" s="56"/>
      <c r="E92" s="34"/>
    </row>
    <row r="93" spans="1:5" s="7" customFormat="1" ht="19.5" customHeight="1" hidden="1">
      <c r="A93" s="27"/>
      <c r="B93" s="68" t="s">
        <v>87</v>
      </c>
      <c r="C93" s="69" t="s">
        <v>88</v>
      </c>
      <c r="D93" s="56"/>
      <c r="E93" s="34"/>
    </row>
    <row r="94" spans="1:5" s="7" customFormat="1" ht="19.5" customHeight="1" hidden="1">
      <c r="A94" s="27">
        <v>13</v>
      </c>
      <c r="B94" s="66" t="s">
        <v>180</v>
      </c>
      <c r="C94" s="32">
        <v>83.02</v>
      </c>
      <c r="D94" s="53"/>
      <c r="E94" s="53"/>
    </row>
    <row r="95" spans="1:5" s="7" customFormat="1" ht="19.5" customHeight="1" hidden="1">
      <c r="A95" s="27"/>
      <c r="B95" s="68" t="s">
        <v>9</v>
      </c>
      <c r="C95" s="69" t="s">
        <v>181</v>
      </c>
      <c r="D95" s="56"/>
      <c r="E95" s="34"/>
    </row>
    <row r="96" spans="1:5" s="11" customFormat="1" ht="20.25" hidden="1">
      <c r="A96" s="27">
        <v>13</v>
      </c>
      <c r="B96" s="74" t="s">
        <v>90</v>
      </c>
      <c r="C96" s="32" t="s">
        <v>91</v>
      </c>
      <c r="D96" s="19"/>
      <c r="E96" s="19"/>
    </row>
    <row r="97" spans="1:5" s="11" customFormat="1" ht="20.25" hidden="1">
      <c r="A97" s="27"/>
      <c r="B97" s="68" t="s">
        <v>9</v>
      </c>
      <c r="C97" s="69" t="s">
        <v>92</v>
      </c>
      <c r="D97" s="22"/>
      <c r="E97" s="22"/>
    </row>
    <row r="98" spans="1:5" s="11" customFormat="1" ht="18" customHeight="1" hidden="1">
      <c r="A98" s="27"/>
      <c r="B98" s="68" t="s">
        <v>93</v>
      </c>
      <c r="C98" s="69"/>
      <c r="D98" s="56"/>
      <c r="E98" s="23"/>
    </row>
    <row r="99" spans="1:5" s="7" customFormat="1" ht="20.25" hidden="1">
      <c r="A99" s="27"/>
      <c r="B99" s="68" t="s">
        <v>94</v>
      </c>
      <c r="C99" s="69"/>
      <c r="D99" s="56"/>
      <c r="E99" s="23"/>
    </row>
    <row r="100" spans="1:5" s="7" customFormat="1" ht="20.25" hidden="1">
      <c r="A100" s="27"/>
      <c r="B100" s="68" t="s">
        <v>191</v>
      </c>
      <c r="C100" s="69"/>
      <c r="D100" s="56"/>
      <c r="E100" s="23"/>
    </row>
    <row r="101" spans="1:5" s="7" customFormat="1" ht="20.25" hidden="1">
      <c r="A101" s="27"/>
      <c r="B101" s="68" t="s">
        <v>95</v>
      </c>
      <c r="C101" s="69" t="s">
        <v>96</v>
      </c>
      <c r="D101" s="56"/>
      <c r="E101" s="23"/>
    </row>
    <row r="102" spans="1:5" s="7" customFormat="1" ht="20.25" hidden="1">
      <c r="A102" s="27"/>
      <c r="B102" s="68" t="s">
        <v>99</v>
      </c>
      <c r="C102" s="69" t="s">
        <v>100</v>
      </c>
      <c r="D102" s="56"/>
      <c r="E102" s="23"/>
    </row>
    <row r="103" spans="1:5" s="7" customFormat="1" ht="40.5" hidden="1">
      <c r="A103" s="27"/>
      <c r="B103" s="68" t="s">
        <v>121</v>
      </c>
      <c r="C103" s="69" t="s">
        <v>168</v>
      </c>
      <c r="D103" s="56"/>
      <c r="E103" s="23"/>
    </row>
    <row r="104" spans="1:5" s="7" customFormat="1" ht="20.25" customHeight="1" hidden="1">
      <c r="A104" s="27">
        <v>15</v>
      </c>
      <c r="B104" s="66" t="s">
        <v>102</v>
      </c>
      <c r="C104" s="32" t="s">
        <v>103</v>
      </c>
      <c r="D104" s="53"/>
      <c r="E104" s="35">
        <f>SUM(E105)</f>
        <v>0</v>
      </c>
    </row>
    <row r="105" spans="1:5" s="7" customFormat="1" ht="20.25" customHeight="1" hidden="1">
      <c r="A105" s="27"/>
      <c r="B105" s="68" t="s">
        <v>36</v>
      </c>
      <c r="C105" s="69" t="s">
        <v>104</v>
      </c>
      <c r="D105" s="56"/>
      <c r="E105" s="23">
        <v>0</v>
      </c>
    </row>
    <row r="106" spans="1:5" s="59" customFormat="1" ht="24.75" customHeight="1">
      <c r="A106" s="75" t="s">
        <v>111</v>
      </c>
      <c r="B106" s="13" t="s">
        <v>106</v>
      </c>
      <c r="C106" s="17" t="s">
        <v>202</v>
      </c>
      <c r="D106" s="15">
        <f>SUM(D107+D114+D118+D124+D132+D138+D144+D153+D158+D163+D166+D168)</f>
        <v>13105000</v>
      </c>
      <c r="E106" s="15">
        <f>SUM(E107+E114+E118+E124+E132+E138+E144+E153+E158+E163+E166+E168)</f>
        <v>6428142</v>
      </c>
    </row>
    <row r="107" spans="1:5" s="7" customFormat="1" ht="20.25">
      <c r="A107" s="27">
        <v>1</v>
      </c>
      <c r="B107" s="66" t="s">
        <v>5</v>
      </c>
      <c r="C107" s="32">
        <v>51.06</v>
      </c>
      <c r="D107" s="19">
        <f>SUM(D108:D109)</f>
        <v>0</v>
      </c>
      <c r="E107" s="19">
        <f>SUM(E108:E109)</f>
        <v>2982349</v>
      </c>
    </row>
    <row r="108" spans="1:5" s="7" customFormat="1" ht="20.25" hidden="1">
      <c r="A108" s="27"/>
      <c r="B108" s="68" t="s">
        <v>42</v>
      </c>
      <c r="C108" s="69" t="s">
        <v>179</v>
      </c>
      <c r="D108" s="22">
        <v>0</v>
      </c>
      <c r="E108" s="22">
        <v>0</v>
      </c>
    </row>
    <row r="109" spans="1:5" s="7" customFormat="1" ht="20.25">
      <c r="A109" s="27"/>
      <c r="B109" s="68" t="s">
        <v>36</v>
      </c>
      <c r="C109" s="69" t="s">
        <v>199</v>
      </c>
      <c r="D109" s="56">
        <v>0</v>
      </c>
      <c r="E109" s="56">
        <v>2982349</v>
      </c>
    </row>
    <row r="110" spans="1:5" s="7" customFormat="1" ht="20.25" hidden="1">
      <c r="A110" s="67"/>
      <c r="B110" s="68" t="s">
        <v>12</v>
      </c>
      <c r="C110" s="69" t="s">
        <v>13</v>
      </c>
      <c r="D110" s="56">
        <v>537000</v>
      </c>
      <c r="E110" s="56">
        <v>0</v>
      </c>
    </row>
    <row r="111" spans="1:5" s="7" customFormat="1" ht="20.25" hidden="1">
      <c r="A111" s="67"/>
      <c r="B111" s="68" t="s">
        <v>117</v>
      </c>
      <c r="C111" s="69" t="s">
        <v>14</v>
      </c>
      <c r="D111" s="56">
        <v>0</v>
      </c>
      <c r="E111" s="23">
        <v>0</v>
      </c>
    </row>
    <row r="112" spans="1:5" s="7" customFormat="1" ht="20.25" hidden="1">
      <c r="A112" s="67"/>
      <c r="B112" s="68" t="s">
        <v>15</v>
      </c>
      <c r="C112" s="69" t="s">
        <v>16</v>
      </c>
      <c r="D112" s="56">
        <v>0</v>
      </c>
      <c r="E112" s="23">
        <f>SUM(E113)</f>
        <v>0</v>
      </c>
    </row>
    <row r="113" spans="1:5" s="7" customFormat="1" ht="23.25" customHeight="1" hidden="1">
      <c r="A113" s="67"/>
      <c r="B113" s="68" t="s">
        <v>135</v>
      </c>
      <c r="C113" s="69" t="s">
        <v>136</v>
      </c>
      <c r="D113" s="56">
        <v>0</v>
      </c>
      <c r="E113" s="23">
        <v>0</v>
      </c>
    </row>
    <row r="114" spans="1:5" s="7" customFormat="1" ht="23.25" customHeight="1" hidden="1">
      <c r="A114" s="27">
        <v>2</v>
      </c>
      <c r="B114" s="66" t="s">
        <v>30</v>
      </c>
      <c r="C114" s="32" t="s">
        <v>31</v>
      </c>
      <c r="D114" s="53">
        <f aca="true" t="shared" si="0" ref="D114:E116">SUM(D115)</f>
        <v>0</v>
      </c>
      <c r="E114" s="53">
        <f t="shared" si="0"/>
        <v>0</v>
      </c>
    </row>
    <row r="115" spans="1:5" s="7" customFormat="1" ht="23.25" customHeight="1" hidden="1">
      <c r="A115" s="67"/>
      <c r="B115" s="68" t="s">
        <v>12</v>
      </c>
      <c r="C115" s="69" t="s">
        <v>147</v>
      </c>
      <c r="D115" s="56"/>
      <c r="E115" s="56"/>
    </row>
    <row r="116" spans="1:5" s="7" customFormat="1" ht="23.25" customHeight="1" hidden="1">
      <c r="A116" s="67"/>
      <c r="B116" s="74" t="s">
        <v>37</v>
      </c>
      <c r="C116" s="32"/>
      <c r="D116" s="53">
        <f t="shared" si="0"/>
        <v>0</v>
      </c>
      <c r="E116" s="53">
        <f t="shared" si="0"/>
        <v>0</v>
      </c>
    </row>
    <row r="117" spans="1:5" s="7" customFormat="1" ht="23.25" customHeight="1" hidden="1">
      <c r="A117" s="67"/>
      <c r="B117" s="68" t="s">
        <v>12</v>
      </c>
      <c r="C117" s="69" t="s">
        <v>147</v>
      </c>
      <c r="D117" s="56"/>
      <c r="E117" s="23"/>
    </row>
    <row r="118" spans="1:5" s="7" customFormat="1" ht="20.25">
      <c r="A118" s="27">
        <v>2</v>
      </c>
      <c r="B118" s="66" t="s">
        <v>38</v>
      </c>
      <c r="C118" s="32">
        <v>65.06</v>
      </c>
      <c r="D118" s="33">
        <f>SUM(D119:D122)</f>
        <v>0</v>
      </c>
      <c r="E118" s="33">
        <f>SUM(E119:E122)</f>
        <v>3445793</v>
      </c>
    </row>
    <row r="119" spans="1:5" s="7" customFormat="1" ht="20.25" hidden="1">
      <c r="A119" s="67"/>
      <c r="B119" s="68" t="s">
        <v>182</v>
      </c>
      <c r="C119" s="69" t="s">
        <v>43</v>
      </c>
      <c r="D119" s="56">
        <v>0</v>
      </c>
      <c r="E119" s="23">
        <v>0</v>
      </c>
    </row>
    <row r="120" spans="1:5" s="7" customFormat="1" ht="20.25" hidden="1">
      <c r="A120" s="67"/>
      <c r="B120" s="68" t="s">
        <v>183</v>
      </c>
      <c r="C120" s="69" t="s">
        <v>179</v>
      </c>
      <c r="D120" s="56"/>
      <c r="E120" s="23"/>
    </row>
    <row r="121" spans="1:5" s="7" customFormat="1" ht="20.25">
      <c r="A121" s="67"/>
      <c r="B121" s="68" t="s">
        <v>36</v>
      </c>
      <c r="C121" s="69" t="s">
        <v>200</v>
      </c>
      <c r="D121" s="56">
        <v>0</v>
      </c>
      <c r="E121" s="23">
        <v>3445793</v>
      </c>
    </row>
    <row r="122" spans="1:5" s="7" customFormat="1" ht="20.25" hidden="1">
      <c r="A122" s="67"/>
      <c r="B122" s="68" t="s">
        <v>15</v>
      </c>
      <c r="C122" s="69" t="s">
        <v>45</v>
      </c>
      <c r="D122" s="56"/>
      <c r="E122" s="23"/>
    </row>
    <row r="123" spans="1:5" s="7" customFormat="1" ht="42.75" customHeight="1" hidden="1">
      <c r="A123" s="67"/>
      <c r="B123" s="68" t="s">
        <v>135</v>
      </c>
      <c r="C123" s="69" t="s">
        <v>137</v>
      </c>
      <c r="D123" s="56"/>
      <c r="E123" s="23"/>
    </row>
    <row r="124" spans="1:5" s="7" customFormat="1" ht="20.25" hidden="1">
      <c r="A124" s="27">
        <v>4</v>
      </c>
      <c r="B124" s="66" t="s">
        <v>46</v>
      </c>
      <c r="C124" s="32" t="s">
        <v>47</v>
      </c>
      <c r="D124" s="19">
        <f>SUM(D126+D127+D128+D129)</f>
        <v>0</v>
      </c>
      <c r="E124" s="19">
        <f>SUM(E126+E127+E128+E129)</f>
        <v>0</v>
      </c>
    </row>
    <row r="125" spans="1:5" s="7" customFormat="1" ht="20.25" hidden="1">
      <c r="A125" s="28"/>
      <c r="B125" s="68" t="s">
        <v>118</v>
      </c>
      <c r="C125" s="69" t="s">
        <v>50</v>
      </c>
      <c r="D125" s="22">
        <f>SUM(D126)</f>
        <v>0</v>
      </c>
      <c r="E125" s="22">
        <f>SUM(E126)</f>
        <v>0</v>
      </c>
    </row>
    <row r="126" spans="1:5" s="7" customFormat="1" ht="24" customHeight="1" hidden="1">
      <c r="A126" s="67"/>
      <c r="B126" s="68" t="s">
        <v>119</v>
      </c>
      <c r="C126" s="69" t="s">
        <v>120</v>
      </c>
      <c r="D126" s="56"/>
      <c r="E126" s="23"/>
    </row>
    <row r="127" spans="1:5" s="7" customFormat="1" ht="21" customHeight="1" hidden="1">
      <c r="A127" s="67"/>
      <c r="B127" s="68" t="s">
        <v>42</v>
      </c>
      <c r="C127" s="69" t="s">
        <v>164</v>
      </c>
      <c r="D127" s="56"/>
      <c r="E127" s="23"/>
    </row>
    <row r="128" spans="1:5" s="7" customFormat="1" ht="20.25" hidden="1">
      <c r="A128" s="67"/>
      <c r="B128" s="68" t="s">
        <v>183</v>
      </c>
      <c r="C128" s="69" t="s">
        <v>193</v>
      </c>
      <c r="D128" s="56"/>
      <c r="E128" s="23"/>
    </row>
    <row r="129" spans="1:5" s="7" customFormat="1" ht="20.25" hidden="1">
      <c r="A129" s="67"/>
      <c r="B129" s="68" t="s">
        <v>36</v>
      </c>
      <c r="C129" s="69" t="s">
        <v>195</v>
      </c>
      <c r="D129" s="56"/>
      <c r="E129" s="23"/>
    </row>
    <row r="130" spans="1:5" s="7" customFormat="1" ht="20.25" hidden="1">
      <c r="A130" s="67"/>
      <c r="B130" s="72" t="s">
        <v>15</v>
      </c>
      <c r="C130" s="73" t="s">
        <v>51</v>
      </c>
      <c r="D130" s="56"/>
      <c r="E130" s="22"/>
    </row>
    <row r="131" spans="1:5" s="7" customFormat="1" ht="24" customHeight="1" hidden="1">
      <c r="A131" s="67"/>
      <c r="B131" s="68" t="s">
        <v>135</v>
      </c>
      <c r="C131" s="73" t="s">
        <v>138</v>
      </c>
      <c r="D131" s="56"/>
      <c r="E131" s="22"/>
    </row>
    <row r="132" spans="1:5" s="7" customFormat="1" ht="20.25" hidden="1">
      <c r="A132" s="27">
        <v>5</v>
      </c>
      <c r="B132" s="66" t="s">
        <v>52</v>
      </c>
      <c r="C132" s="32" t="s">
        <v>53</v>
      </c>
      <c r="D132" s="19">
        <f>SUM(D133+D134+D135+D137)</f>
        <v>0</v>
      </c>
      <c r="E132" s="19">
        <f>SUM(E133+E134+E135+E137)</f>
        <v>0</v>
      </c>
    </row>
    <row r="133" spans="1:5" s="7" customFormat="1" ht="20.25" hidden="1">
      <c r="A133" s="67"/>
      <c r="B133" s="68" t="s">
        <v>182</v>
      </c>
      <c r="C133" s="69" t="s">
        <v>56</v>
      </c>
      <c r="D133" s="56">
        <v>0</v>
      </c>
      <c r="E133" s="23">
        <v>0</v>
      </c>
    </row>
    <row r="134" spans="1:5" s="7" customFormat="1" ht="20.25" hidden="1">
      <c r="A134" s="67"/>
      <c r="B134" s="68" t="s">
        <v>172</v>
      </c>
      <c r="C134" s="69" t="s">
        <v>178</v>
      </c>
      <c r="D134" s="56"/>
      <c r="E134" s="23"/>
    </row>
    <row r="135" spans="1:5" s="7" customFormat="1" ht="20.25" hidden="1">
      <c r="A135" s="67"/>
      <c r="B135" s="68" t="s">
        <v>36</v>
      </c>
      <c r="C135" s="69" t="s">
        <v>177</v>
      </c>
      <c r="D135" s="56"/>
      <c r="E135" s="23"/>
    </row>
    <row r="136" spans="1:5" s="7" customFormat="1" ht="20.25" hidden="1">
      <c r="A136" s="67"/>
      <c r="B136" s="68" t="s">
        <v>15</v>
      </c>
      <c r="C136" s="69" t="s">
        <v>57</v>
      </c>
      <c r="D136" s="56"/>
      <c r="E136" s="23"/>
    </row>
    <row r="137" spans="1:5" s="7" customFormat="1" ht="22.5" customHeight="1" hidden="1">
      <c r="A137" s="67"/>
      <c r="B137" s="68" t="s">
        <v>135</v>
      </c>
      <c r="C137" s="69" t="s">
        <v>139</v>
      </c>
      <c r="D137" s="56"/>
      <c r="E137" s="23"/>
    </row>
    <row r="138" spans="1:5" s="7" customFormat="1" ht="20.25" hidden="1">
      <c r="A138" s="27">
        <v>6</v>
      </c>
      <c r="B138" s="66" t="s">
        <v>58</v>
      </c>
      <c r="C138" s="32" t="s">
        <v>59</v>
      </c>
      <c r="D138" s="19">
        <f>SUM(D139+D140+D141)</f>
        <v>0</v>
      </c>
      <c r="E138" s="19">
        <f>SUM(E139+E140+E141)</f>
        <v>0</v>
      </c>
    </row>
    <row r="139" spans="1:5" s="7" customFormat="1" ht="20.25" hidden="1">
      <c r="A139" s="27"/>
      <c r="B139" s="68" t="s">
        <v>63</v>
      </c>
      <c r="C139" s="69" t="s">
        <v>64</v>
      </c>
      <c r="D139" s="56">
        <v>0</v>
      </c>
      <c r="E139" s="23">
        <v>0</v>
      </c>
    </row>
    <row r="140" spans="1:5" s="7" customFormat="1" ht="20.25" hidden="1">
      <c r="A140" s="27"/>
      <c r="B140" s="68" t="s">
        <v>172</v>
      </c>
      <c r="C140" s="69" t="s">
        <v>175</v>
      </c>
      <c r="D140" s="56"/>
      <c r="E140" s="23"/>
    </row>
    <row r="141" spans="1:5" s="7" customFormat="1" ht="20.25" hidden="1">
      <c r="A141" s="27"/>
      <c r="B141" s="68" t="s">
        <v>36</v>
      </c>
      <c r="C141" s="69" t="s">
        <v>176</v>
      </c>
      <c r="D141" s="56"/>
      <c r="E141" s="23"/>
    </row>
    <row r="142" spans="1:5" s="7" customFormat="1" ht="20.25" hidden="1">
      <c r="A142" s="27"/>
      <c r="B142" s="68" t="s">
        <v>15</v>
      </c>
      <c r="C142" s="69" t="s">
        <v>67</v>
      </c>
      <c r="D142" s="56">
        <v>0</v>
      </c>
      <c r="E142" s="23">
        <f>SUM(E143)</f>
        <v>0</v>
      </c>
    </row>
    <row r="143" spans="1:5" s="7" customFormat="1" ht="23.25" customHeight="1" hidden="1">
      <c r="A143" s="27"/>
      <c r="B143" s="68" t="s">
        <v>135</v>
      </c>
      <c r="C143" s="69" t="s">
        <v>140</v>
      </c>
      <c r="D143" s="56">
        <v>0</v>
      </c>
      <c r="E143" s="23">
        <v>0</v>
      </c>
    </row>
    <row r="144" spans="1:5" s="7" customFormat="1" ht="20.25" hidden="1">
      <c r="A144" s="27">
        <v>7</v>
      </c>
      <c r="B144" s="66" t="s">
        <v>68</v>
      </c>
      <c r="C144" s="32" t="s">
        <v>69</v>
      </c>
      <c r="D144" s="19">
        <f>SUM(D145+D146+D148+D149+D150)</f>
        <v>0</v>
      </c>
      <c r="E144" s="19">
        <f>SUM(E145+E146+E149+E150+E151)</f>
        <v>0</v>
      </c>
    </row>
    <row r="145" spans="1:5" s="7" customFormat="1" ht="20.25" hidden="1">
      <c r="A145" s="27"/>
      <c r="B145" s="68" t="s">
        <v>9</v>
      </c>
      <c r="C145" s="69" t="s">
        <v>70</v>
      </c>
      <c r="D145" s="22">
        <v>0</v>
      </c>
      <c r="E145" s="22">
        <v>0</v>
      </c>
    </row>
    <row r="146" spans="1:5" s="7" customFormat="1" ht="20.25" hidden="1">
      <c r="A146" s="27"/>
      <c r="B146" s="68" t="s">
        <v>118</v>
      </c>
      <c r="C146" s="69" t="s">
        <v>152</v>
      </c>
      <c r="D146" s="22">
        <v>0</v>
      </c>
      <c r="E146" s="22">
        <v>0</v>
      </c>
    </row>
    <row r="147" spans="1:5" s="7" customFormat="1" ht="40.5" hidden="1">
      <c r="A147" s="27"/>
      <c r="B147" s="68" t="s">
        <v>119</v>
      </c>
      <c r="C147" s="69" t="s">
        <v>153</v>
      </c>
      <c r="D147" s="22"/>
      <c r="E147" s="22"/>
    </row>
    <row r="148" spans="1:5" s="7" customFormat="1" ht="20.25" hidden="1">
      <c r="A148" s="67"/>
      <c r="B148" s="68" t="s">
        <v>42</v>
      </c>
      <c r="C148" s="69" t="s">
        <v>71</v>
      </c>
      <c r="D148" s="56">
        <v>0</v>
      </c>
      <c r="E148" s="23">
        <v>0</v>
      </c>
    </row>
    <row r="149" spans="1:5" s="7" customFormat="1" ht="20.25" hidden="1">
      <c r="A149" s="67"/>
      <c r="B149" s="68" t="s">
        <v>183</v>
      </c>
      <c r="C149" s="69" t="s">
        <v>174</v>
      </c>
      <c r="D149" s="56"/>
      <c r="E149" s="23"/>
    </row>
    <row r="150" spans="1:5" s="7" customFormat="1" ht="20.25" hidden="1">
      <c r="A150" s="67"/>
      <c r="B150" s="68" t="s">
        <v>36</v>
      </c>
      <c r="C150" s="69" t="s">
        <v>72</v>
      </c>
      <c r="D150" s="56"/>
      <c r="E150" s="34"/>
    </row>
    <row r="151" spans="1:5" s="7" customFormat="1" ht="20.25" hidden="1">
      <c r="A151" s="67"/>
      <c r="B151" s="68" t="s">
        <v>15</v>
      </c>
      <c r="C151" s="69" t="s">
        <v>73</v>
      </c>
      <c r="D151" s="56">
        <v>0</v>
      </c>
      <c r="E151" s="34">
        <f>SUM(E152)</f>
        <v>0</v>
      </c>
    </row>
    <row r="152" spans="1:5" s="7" customFormat="1" ht="23.25" customHeight="1" hidden="1">
      <c r="A152" s="67"/>
      <c r="B152" s="68" t="s">
        <v>135</v>
      </c>
      <c r="C152" s="69" t="s">
        <v>143</v>
      </c>
      <c r="D152" s="56">
        <v>0</v>
      </c>
      <c r="E152" s="34">
        <v>0</v>
      </c>
    </row>
    <row r="153" spans="1:5" s="7" customFormat="1" ht="20.25" hidden="1">
      <c r="A153" s="27">
        <v>8</v>
      </c>
      <c r="B153" s="66" t="s">
        <v>74</v>
      </c>
      <c r="C153" s="32" t="s">
        <v>75</v>
      </c>
      <c r="D153" s="19">
        <f>SUM(D155+D154)</f>
        <v>0</v>
      </c>
      <c r="E153" s="19">
        <f>SUM(E155+E154+E157)</f>
        <v>0</v>
      </c>
    </row>
    <row r="154" spans="1:5" s="7" customFormat="1" ht="20.25" hidden="1">
      <c r="A154" s="27"/>
      <c r="B154" s="68" t="s">
        <v>161</v>
      </c>
      <c r="C154" s="69" t="s">
        <v>169</v>
      </c>
      <c r="D154" s="22">
        <v>0</v>
      </c>
      <c r="E154" s="22">
        <v>0</v>
      </c>
    </row>
    <row r="155" spans="1:5" s="7" customFormat="1" ht="20.25" hidden="1">
      <c r="A155" s="67"/>
      <c r="B155" s="68" t="s">
        <v>36</v>
      </c>
      <c r="C155" s="69" t="s">
        <v>77</v>
      </c>
      <c r="D155" s="22"/>
      <c r="E155" s="23"/>
    </row>
    <row r="156" spans="1:5" s="7" customFormat="1" ht="20.25" hidden="1">
      <c r="A156" s="67"/>
      <c r="B156" s="68" t="s">
        <v>15</v>
      </c>
      <c r="C156" s="69" t="s">
        <v>148</v>
      </c>
      <c r="D156" s="23"/>
      <c r="E156" s="23"/>
    </row>
    <row r="157" spans="1:5" s="7" customFormat="1" ht="18.75" customHeight="1" hidden="1">
      <c r="A157" s="67"/>
      <c r="B157" s="68" t="s">
        <v>135</v>
      </c>
      <c r="C157" s="69" t="s">
        <v>149</v>
      </c>
      <c r="D157" s="56">
        <v>0</v>
      </c>
      <c r="E157" s="23">
        <v>0</v>
      </c>
    </row>
    <row r="158" spans="1:5" s="7" customFormat="1" ht="39" customHeight="1" hidden="1">
      <c r="A158" s="27">
        <v>9</v>
      </c>
      <c r="B158" s="66" t="s">
        <v>78</v>
      </c>
      <c r="C158" s="32" t="s">
        <v>79</v>
      </c>
      <c r="D158" s="19">
        <f>SUM(D159+D160+D161)</f>
        <v>0</v>
      </c>
      <c r="E158" s="19">
        <f>SUM(E159+E160+E161)</f>
        <v>0</v>
      </c>
    </row>
    <row r="159" spans="1:5" s="7" customFormat="1" ht="20.25" customHeight="1" hidden="1">
      <c r="A159" s="27"/>
      <c r="B159" s="68" t="s">
        <v>197</v>
      </c>
      <c r="C159" s="69" t="s">
        <v>198</v>
      </c>
      <c r="D159" s="22"/>
      <c r="E159" s="22"/>
    </row>
    <row r="160" spans="1:5" s="7" customFormat="1" ht="20.25" hidden="1">
      <c r="A160" s="27"/>
      <c r="B160" s="68" t="s">
        <v>183</v>
      </c>
      <c r="C160" s="69" t="s">
        <v>190</v>
      </c>
      <c r="D160" s="56"/>
      <c r="E160" s="22"/>
    </row>
    <row r="161" spans="1:5" s="7" customFormat="1" ht="20.25" hidden="1">
      <c r="A161" s="27"/>
      <c r="B161" s="68" t="s">
        <v>15</v>
      </c>
      <c r="C161" s="69" t="s">
        <v>80</v>
      </c>
      <c r="D161" s="56"/>
      <c r="E161" s="23"/>
    </row>
    <row r="162" spans="1:5" s="7" customFormat="1" ht="21.75" customHeight="1" hidden="1">
      <c r="A162" s="27"/>
      <c r="B162" s="68" t="s">
        <v>135</v>
      </c>
      <c r="C162" s="69" t="s">
        <v>142</v>
      </c>
      <c r="D162" s="56"/>
      <c r="E162" s="23"/>
    </row>
    <row r="163" spans="1:5" s="7" customFormat="1" ht="20.25" hidden="1">
      <c r="A163" s="27">
        <v>10</v>
      </c>
      <c r="B163" s="66" t="s">
        <v>81</v>
      </c>
      <c r="C163" s="32" t="s">
        <v>82</v>
      </c>
      <c r="D163" s="19">
        <f>SUM(D165+D164)</f>
        <v>0</v>
      </c>
      <c r="E163" s="19">
        <f>SUM(E165+E164)</f>
        <v>0</v>
      </c>
    </row>
    <row r="164" spans="1:5" s="7" customFormat="1" ht="40.5" hidden="1">
      <c r="A164" s="27"/>
      <c r="B164" s="68" t="s">
        <v>151</v>
      </c>
      <c r="C164" s="69" t="s">
        <v>150</v>
      </c>
      <c r="D164" s="22"/>
      <c r="E164" s="22"/>
    </row>
    <row r="165" spans="1:5" s="7" customFormat="1" ht="20.25" hidden="1">
      <c r="A165" s="27"/>
      <c r="B165" s="68" t="s">
        <v>36</v>
      </c>
      <c r="C165" s="69" t="s">
        <v>89</v>
      </c>
      <c r="D165" s="56"/>
      <c r="E165" s="23"/>
    </row>
    <row r="166" spans="1:5" s="7" customFormat="1" ht="26.25" customHeight="1" hidden="1">
      <c r="A166" s="27">
        <v>10</v>
      </c>
      <c r="B166" s="66" t="s">
        <v>180</v>
      </c>
      <c r="C166" s="32">
        <v>83.02</v>
      </c>
      <c r="D166" s="53">
        <f>SUM(D167)</f>
        <v>0</v>
      </c>
      <c r="E166" s="53">
        <f>SUM(E167)</f>
        <v>0</v>
      </c>
    </row>
    <row r="167" spans="1:5" s="7" customFormat="1" ht="20.25" hidden="1">
      <c r="A167" s="27"/>
      <c r="B167" s="68" t="s">
        <v>36</v>
      </c>
      <c r="C167" s="69" t="s">
        <v>184</v>
      </c>
      <c r="D167" s="56">
        <v>0</v>
      </c>
      <c r="E167" s="23">
        <v>0</v>
      </c>
    </row>
    <row r="168" spans="1:5" s="7" customFormat="1" ht="20.25" hidden="1">
      <c r="A168" s="27">
        <v>2</v>
      </c>
      <c r="B168" s="74" t="s">
        <v>90</v>
      </c>
      <c r="C168" s="32">
        <v>84.06</v>
      </c>
      <c r="D168" s="19">
        <f>SUM(D169+D171+D172+D173+D175)</f>
        <v>13105000</v>
      </c>
      <c r="E168" s="19">
        <f>SUM(E169+E171+E172+E173+E175)</f>
        <v>0</v>
      </c>
    </row>
    <row r="169" spans="1:5" s="7" customFormat="1" ht="20.25" hidden="1">
      <c r="A169" s="27"/>
      <c r="B169" s="68" t="s">
        <v>158</v>
      </c>
      <c r="C169" s="69" t="s">
        <v>97</v>
      </c>
      <c r="D169" s="23">
        <v>0</v>
      </c>
      <c r="E169" s="23">
        <v>0</v>
      </c>
    </row>
    <row r="170" spans="1:5" s="7" customFormat="1" ht="24" customHeight="1" hidden="1">
      <c r="A170" s="27"/>
      <c r="B170" s="68" t="s">
        <v>192</v>
      </c>
      <c r="C170" s="69" t="s">
        <v>145</v>
      </c>
      <c r="D170" s="56"/>
      <c r="E170" s="23"/>
    </row>
    <row r="171" spans="1:5" s="7" customFormat="1" ht="20.25" hidden="1">
      <c r="A171" s="27"/>
      <c r="B171" s="68" t="s">
        <v>182</v>
      </c>
      <c r="C171" s="69" t="s">
        <v>98</v>
      </c>
      <c r="D171" s="56"/>
      <c r="E171" s="23"/>
    </row>
    <row r="172" spans="1:5" s="7" customFormat="1" ht="20.25" hidden="1">
      <c r="A172" s="27"/>
      <c r="B172" s="68" t="s">
        <v>183</v>
      </c>
      <c r="C172" s="69" t="s">
        <v>173</v>
      </c>
      <c r="D172" s="56"/>
      <c r="E172" s="23"/>
    </row>
    <row r="173" spans="1:5" s="7" customFormat="1" ht="20.25" hidden="1">
      <c r="A173" s="27"/>
      <c r="B173" s="68" t="s">
        <v>36</v>
      </c>
      <c r="C173" s="69" t="s">
        <v>201</v>
      </c>
      <c r="D173" s="56">
        <v>13105000</v>
      </c>
      <c r="E173" s="23"/>
    </row>
    <row r="174" spans="1:5" s="7" customFormat="1" ht="20.25" hidden="1">
      <c r="A174" s="18"/>
      <c r="B174" s="20" t="s">
        <v>15</v>
      </c>
      <c r="C174" s="21" t="s">
        <v>101</v>
      </c>
      <c r="D174" s="56"/>
      <c r="E174" s="23"/>
    </row>
    <row r="175" spans="1:5" s="7" customFormat="1" ht="21.75" customHeight="1" hidden="1">
      <c r="A175" s="18"/>
      <c r="B175" s="20" t="s">
        <v>135</v>
      </c>
      <c r="C175" s="21" t="s">
        <v>141</v>
      </c>
      <c r="D175" s="56"/>
      <c r="E175" s="23"/>
    </row>
    <row r="176" spans="1:5" s="7" customFormat="1" ht="21.75" customHeight="1">
      <c r="A176" s="43"/>
      <c r="B176" s="44"/>
      <c r="C176" s="45"/>
      <c r="D176" s="57"/>
      <c r="E176" s="46"/>
    </row>
    <row r="177" spans="1:5" s="7" customFormat="1" ht="21.75" customHeight="1">
      <c r="A177" s="43"/>
      <c r="B177" s="44"/>
      <c r="C177" s="45"/>
      <c r="D177" s="57"/>
      <c r="E177" s="46"/>
    </row>
    <row r="178" spans="1:5" s="7" customFormat="1" ht="21.75" customHeight="1" hidden="1">
      <c r="A178" s="43"/>
      <c r="B178" s="44"/>
      <c r="C178" s="45"/>
      <c r="D178" s="57"/>
      <c r="E178" s="46"/>
    </row>
    <row r="179" spans="1:5" s="7" customFormat="1" ht="21.75" customHeight="1">
      <c r="A179" s="43"/>
      <c r="B179" s="44"/>
      <c r="C179" s="45"/>
      <c r="D179" s="57"/>
      <c r="E179" s="46"/>
    </row>
    <row r="180" spans="1:8" s="7" customFormat="1" ht="18">
      <c r="A180" s="85"/>
      <c r="B180" s="86"/>
      <c r="C180" s="86"/>
      <c r="D180" s="86"/>
      <c r="E180" s="86"/>
      <c r="F180" s="38"/>
      <c r="G180" s="38"/>
      <c r="H180" s="38"/>
    </row>
    <row r="181" spans="1:8" ht="20.25">
      <c r="A181" s="82" t="s">
        <v>207</v>
      </c>
      <c r="B181" s="82"/>
      <c r="C181" s="82"/>
      <c r="D181" s="82"/>
      <c r="E181" s="82"/>
      <c r="F181" s="39"/>
      <c r="G181" s="39"/>
      <c r="H181" s="39"/>
    </row>
    <row r="182" spans="1:8" ht="20.25" customHeight="1">
      <c r="A182" s="81" t="s">
        <v>208</v>
      </c>
      <c r="B182" s="81"/>
      <c r="C182" s="81"/>
      <c r="D182" s="81"/>
      <c r="E182" s="81"/>
      <c r="F182" s="39"/>
      <c r="G182" s="39"/>
      <c r="H182" s="39"/>
    </row>
    <row r="183" spans="1:6" ht="24.75" customHeight="1">
      <c r="A183" s="78"/>
      <c r="B183" s="79"/>
      <c r="C183" s="79"/>
      <c r="D183" s="79"/>
      <c r="E183" s="79"/>
      <c r="F183" s="39"/>
    </row>
    <row r="184" spans="1:6" ht="21.75" customHeight="1">
      <c r="A184" s="76"/>
      <c r="B184" s="77"/>
      <c r="C184" s="77"/>
      <c r="D184" s="77"/>
      <c r="E184" s="77"/>
      <c r="F184" s="39"/>
    </row>
    <row r="185" spans="1:6" ht="20.25">
      <c r="A185" s="40"/>
      <c r="B185" s="39"/>
      <c r="C185" s="36"/>
      <c r="D185" s="25"/>
      <c r="E185" s="37"/>
      <c r="F185" s="39"/>
    </row>
    <row r="186" spans="1:6" ht="20.25">
      <c r="A186" s="41"/>
      <c r="C186" s="5"/>
      <c r="E186" s="37"/>
      <c r="F186" s="39"/>
    </row>
    <row r="187" spans="1:5" ht="20.25">
      <c r="A187" s="41"/>
      <c r="C187" s="5"/>
      <c r="E187" s="6"/>
    </row>
    <row r="188" spans="1:5" ht="20.25">
      <c r="A188" s="41"/>
      <c r="C188" s="5"/>
      <c r="E188" s="6"/>
    </row>
    <row r="189" spans="1:5" ht="20.25">
      <c r="A189" s="41"/>
      <c r="C189" s="5"/>
      <c r="E189" s="6"/>
    </row>
    <row r="190" spans="1:5" ht="20.25">
      <c r="A190" s="41"/>
      <c r="C190" s="5"/>
      <c r="E190" s="6"/>
    </row>
    <row r="191" spans="1:5" ht="20.25">
      <c r="A191" s="41"/>
      <c r="C191" s="5"/>
      <c r="E191" s="6"/>
    </row>
    <row r="192" spans="1:5" ht="20.25">
      <c r="A192" s="41"/>
      <c r="C192" s="5"/>
      <c r="E192" s="6"/>
    </row>
    <row r="193" spans="1:5" ht="20.25">
      <c r="A193" s="41"/>
      <c r="C193" s="5"/>
      <c r="E193" s="6"/>
    </row>
    <row r="194" spans="1:5" ht="20.25">
      <c r="A194" s="41"/>
      <c r="C194" s="5"/>
      <c r="E194" s="6"/>
    </row>
    <row r="195" spans="1:5" ht="20.25">
      <c r="A195" s="41"/>
      <c r="C195" s="5"/>
      <c r="E195" s="6"/>
    </row>
    <row r="196" spans="1:5" ht="20.25">
      <c r="A196" s="41"/>
      <c r="C196" s="5"/>
      <c r="E196" s="6"/>
    </row>
    <row r="197" spans="1:5" ht="20.25">
      <c r="A197" s="41"/>
      <c r="C197" s="5"/>
      <c r="E197" s="6"/>
    </row>
    <row r="198" spans="1:5" ht="20.25">
      <c r="A198" s="41"/>
      <c r="C198" s="5"/>
      <c r="E198" s="6"/>
    </row>
    <row r="199" spans="1:5" ht="20.25">
      <c r="A199" s="41"/>
      <c r="C199" s="5"/>
      <c r="E199" s="6"/>
    </row>
    <row r="200" spans="1:5" ht="20.25">
      <c r="A200" s="41"/>
      <c r="C200" s="5"/>
      <c r="E200" s="6"/>
    </row>
    <row r="201" spans="1:5" ht="20.25">
      <c r="A201" s="41"/>
      <c r="C201" s="5"/>
      <c r="E201" s="6"/>
    </row>
    <row r="202" spans="1:5" ht="20.25">
      <c r="A202" s="41"/>
      <c r="C202" s="5"/>
      <c r="E202" s="6"/>
    </row>
    <row r="203" spans="1:5" ht="20.25">
      <c r="A203" s="41"/>
      <c r="C203" s="5"/>
      <c r="E203" s="6"/>
    </row>
    <row r="204" ht="20.25">
      <c r="A204" s="41"/>
    </row>
    <row r="205" ht="20.25">
      <c r="A205" s="41"/>
    </row>
    <row r="206" ht="20.25">
      <c r="A206" s="41"/>
    </row>
    <row r="207" ht="20.25">
      <c r="A207" s="41"/>
    </row>
    <row r="208" ht="20.25">
      <c r="A208" s="41"/>
    </row>
    <row r="209" ht="20.25">
      <c r="A209" s="41"/>
    </row>
    <row r="210" ht="20.25">
      <c r="A210" s="41"/>
    </row>
    <row r="211" ht="20.25">
      <c r="A211" s="41"/>
    </row>
    <row r="212" ht="20.25">
      <c r="A212" s="41"/>
    </row>
    <row r="213" ht="20.25">
      <c r="A213" s="41"/>
    </row>
    <row r="214" ht="20.25">
      <c r="A214" s="41"/>
    </row>
    <row r="215" ht="20.25">
      <c r="A215" s="41"/>
    </row>
    <row r="216" ht="20.25">
      <c r="A216" s="41"/>
    </row>
    <row r="217" ht="20.25">
      <c r="A217" s="41"/>
    </row>
    <row r="218" ht="20.25">
      <c r="A218" s="41"/>
    </row>
    <row r="219" ht="20.25">
      <c r="A219" s="41"/>
    </row>
    <row r="220" ht="20.25">
      <c r="A220" s="41"/>
    </row>
    <row r="221" ht="20.25">
      <c r="A221" s="41"/>
    </row>
    <row r="222" ht="20.25">
      <c r="A222" s="41"/>
    </row>
    <row r="223" ht="20.25">
      <c r="A223" s="41"/>
    </row>
    <row r="224" ht="20.25">
      <c r="A224" s="41"/>
    </row>
    <row r="225" ht="20.25">
      <c r="A225" s="41"/>
    </row>
    <row r="226" ht="20.25">
      <c r="A226" s="41"/>
    </row>
    <row r="227" ht="20.25">
      <c r="A227" s="41"/>
    </row>
    <row r="228" ht="20.25">
      <c r="A228" s="41"/>
    </row>
    <row r="229" ht="20.25">
      <c r="A229" s="41"/>
    </row>
    <row r="230" ht="20.25">
      <c r="A230" s="41"/>
    </row>
    <row r="231" ht="20.25">
      <c r="A231" s="41"/>
    </row>
    <row r="232" ht="20.25">
      <c r="A232" s="41"/>
    </row>
    <row r="233" ht="20.25">
      <c r="A233" s="41"/>
    </row>
    <row r="234" ht="20.25">
      <c r="A234" s="41"/>
    </row>
    <row r="235" ht="20.25">
      <c r="A235" s="41"/>
    </row>
    <row r="236" ht="20.25">
      <c r="A236" s="41"/>
    </row>
    <row r="237" ht="20.25">
      <c r="A237" s="41"/>
    </row>
    <row r="238" ht="20.25">
      <c r="A238" s="41"/>
    </row>
    <row r="239" ht="20.25">
      <c r="A239" s="41"/>
    </row>
    <row r="240" ht="20.25">
      <c r="A240" s="41"/>
    </row>
    <row r="241" ht="20.25">
      <c r="A241" s="41"/>
    </row>
    <row r="242" ht="20.25">
      <c r="A242" s="41"/>
    </row>
    <row r="243" ht="20.25">
      <c r="A243" s="41"/>
    </row>
    <row r="244" ht="20.25">
      <c r="A244" s="41"/>
    </row>
    <row r="245" ht="20.25">
      <c r="A245" s="41"/>
    </row>
    <row r="246" ht="20.25">
      <c r="A246" s="41"/>
    </row>
    <row r="247" ht="20.25">
      <c r="A247" s="41"/>
    </row>
    <row r="248" ht="20.25">
      <c r="A248" s="41"/>
    </row>
    <row r="249" ht="20.25">
      <c r="A249" s="41"/>
    </row>
    <row r="250" ht="20.25">
      <c r="A250" s="41"/>
    </row>
    <row r="251" ht="20.25">
      <c r="A251" s="41"/>
    </row>
    <row r="252" ht="20.25">
      <c r="A252" s="41"/>
    </row>
    <row r="253" ht="20.25">
      <c r="A253" s="41"/>
    </row>
    <row r="254" ht="20.25">
      <c r="A254" s="41"/>
    </row>
    <row r="255" ht="20.25">
      <c r="A255" s="41"/>
    </row>
    <row r="256" ht="20.25">
      <c r="A256" s="41"/>
    </row>
    <row r="257" ht="20.25">
      <c r="A257" s="41"/>
    </row>
    <row r="258" ht="20.25">
      <c r="A258" s="41"/>
    </row>
    <row r="259" ht="20.25">
      <c r="A259" s="41"/>
    </row>
    <row r="260" ht="20.25">
      <c r="A260" s="41"/>
    </row>
    <row r="261" ht="20.25">
      <c r="A261" s="41"/>
    </row>
    <row r="262" ht="20.25">
      <c r="A262" s="41"/>
    </row>
    <row r="263" ht="20.25">
      <c r="A263" s="41"/>
    </row>
    <row r="264" ht="20.25">
      <c r="A264" s="41"/>
    </row>
    <row r="265" ht="20.25">
      <c r="A265" s="41"/>
    </row>
    <row r="266" ht="20.25">
      <c r="A266" s="41"/>
    </row>
    <row r="267" ht="20.25">
      <c r="A267" s="41"/>
    </row>
    <row r="268" ht="20.25">
      <c r="A268" s="41"/>
    </row>
    <row r="269" ht="20.25">
      <c r="A269" s="41"/>
    </row>
    <row r="270" ht="20.25">
      <c r="A270" s="41"/>
    </row>
    <row r="271" ht="20.25">
      <c r="A271" s="41"/>
    </row>
    <row r="272" ht="20.25">
      <c r="A272" s="41"/>
    </row>
    <row r="273" ht="20.25">
      <c r="A273" s="41"/>
    </row>
    <row r="274" ht="20.25">
      <c r="A274" s="41"/>
    </row>
    <row r="275" ht="20.25">
      <c r="A275" s="41"/>
    </row>
    <row r="276" ht="20.25">
      <c r="A276" s="41"/>
    </row>
    <row r="277" ht="20.25">
      <c r="A277" s="41"/>
    </row>
    <row r="278" ht="20.25">
      <c r="A278" s="41"/>
    </row>
    <row r="279" ht="20.25">
      <c r="A279" s="41"/>
    </row>
    <row r="280" ht="20.25">
      <c r="A280" s="41"/>
    </row>
    <row r="281" ht="20.25">
      <c r="A281" s="41"/>
    </row>
    <row r="282" ht="20.25">
      <c r="A282" s="41"/>
    </row>
    <row r="283" ht="20.25">
      <c r="A283" s="41"/>
    </row>
    <row r="284" ht="20.25">
      <c r="A284" s="41"/>
    </row>
    <row r="285" ht="20.25">
      <c r="A285" s="41"/>
    </row>
    <row r="286" ht="20.25">
      <c r="A286" s="41"/>
    </row>
    <row r="287" ht="20.25">
      <c r="A287" s="41"/>
    </row>
    <row r="288" ht="20.25">
      <c r="A288" s="41"/>
    </row>
    <row r="289" ht="20.25">
      <c r="A289" s="41"/>
    </row>
    <row r="290" ht="20.25">
      <c r="A290" s="41"/>
    </row>
    <row r="291" ht="20.25">
      <c r="A291" s="41"/>
    </row>
    <row r="292" ht="20.25">
      <c r="A292" s="41"/>
    </row>
    <row r="293" ht="20.25">
      <c r="A293" s="41"/>
    </row>
    <row r="294" ht="20.25">
      <c r="A294" s="41"/>
    </row>
    <row r="295" ht="20.25">
      <c r="A295" s="41"/>
    </row>
    <row r="296" ht="20.25">
      <c r="A296" s="41"/>
    </row>
    <row r="297" ht="20.25">
      <c r="A297" s="41"/>
    </row>
    <row r="298" ht="20.25">
      <c r="A298" s="41"/>
    </row>
    <row r="299" ht="20.25">
      <c r="A299" s="41"/>
    </row>
    <row r="300" ht="20.25">
      <c r="A300" s="41"/>
    </row>
    <row r="301" ht="20.25">
      <c r="A301" s="41"/>
    </row>
    <row r="302" ht="20.25">
      <c r="A302" s="41"/>
    </row>
    <row r="303" ht="20.25">
      <c r="A303" s="41"/>
    </row>
    <row r="304" ht="20.25">
      <c r="A304" s="41"/>
    </row>
    <row r="305" ht="20.25">
      <c r="A305" s="41"/>
    </row>
    <row r="306" ht="20.25">
      <c r="A306" s="41"/>
    </row>
  </sheetData>
  <sheetProtection/>
  <mergeCells count="9">
    <mergeCell ref="A1:B1"/>
    <mergeCell ref="A4:E4"/>
    <mergeCell ref="A180:E180"/>
    <mergeCell ref="B2:E2"/>
    <mergeCell ref="A184:E184"/>
    <mergeCell ref="A183:E183"/>
    <mergeCell ref="C3:E3"/>
    <mergeCell ref="A182:E182"/>
    <mergeCell ref="A181:E181"/>
  </mergeCells>
  <printOptions horizontalCentered="1"/>
  <pageMargins left="0" right="0" top="0.1968503937007874" bottom="0.1968503937007874" header="0.5118110236220472" footer="0.11811023622047245"/>
  <pageSetup horizontalDpi="300" verticalDpi="3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utilizator buget6</cp:lastModifiedBy>
  <cp:lastPrinted>2023-07-12T05:46:44Z</cp:lastPrinted>
  <dcterms:created xsi:type="dcterms:W3CDTF">2008-10-06T08:18:30Z</dcterms:created>
  <dcterms:modified xsi:type="dcterms:W3CDTF">2023-07-25T12:21:06Z</dcterms:modified>
  <cp:category/>
  <cp:version/>
  <cp:contentType/>
  <cp:contentStatus/>
</cp:coreProperties>
</file>